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附表1-2" sheetId="1" r:id="rId1"/>
  </sheets>
  <definedNames>
    <definedName name="_xlnm.Print_Area" localSheetId="0">'附表1-2'!$A$1:$E$28</definedName>
    <definedName name="_xlnm.Print_Titles" localSheetId="0">'附表1-2'!$4:$4</definedName>
    <definedName name="_xlnm._FilterDatabase" localSheetId="0" hidden="1">'附表1-2'!$A$1:$E$198</definedName>
  </definedNames>
  <calcPr calcId="144525"/>
</workbook>
</file>

<file path=xl/sharedStrings.xml><?xml version="1.0" encoding="utf-8"?>
<sst xmlns="http://schemas.openxmlformats.org/spreadsheetml/2006/main" count="202" uniqueCount="201">
  <si>
    <t>附表1-2</t>
  </si>
  <si>
    <t>2019年全县一般公共预算支出决算表</t>
  </si>
  <si>
    <t>单位：万元</t>
  </si>
  <si>
    <t>项      目</t>
  </si>
  <si>
    <t>预算数</t>
  </si>
  <si>
    <t>决算数</t>
  </si>
  <si>
    <t>决算数为          预算数的%</t>
  </si>
  <si>
    <t>决算数为上年决算数的%</t>
  </si>
  <si>
    <t>一般公共服务支出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</si>
  <si>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</si>
  <si>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</si>
  <si>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</si>
  <si>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</si>
  <si>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</si>
  <si>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</si>
  <si>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</si>
  <si>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</si>
  <si>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</si>
  <si>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人力资源事务</t>
  </si>
  <si>
    <t xml:space="preserve">  纪检监察事务</t>
  </si>
  <si>
    <t xml:space="preserve">  商贸事务</t>
  </si>
  <si>
    <t xml:space="preserve">  知识产权事务</t>
  </si>
  <si>
    <t xml:space="preserve">  民族事务</t>
  </si>
  <si>
    <t xml:space="preserve">  港澳台侨事务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</si>
  <si>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</si>
  <si>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</si>
  <si>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</si>
  <si>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</si>
  <si>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</si>
  <si>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</si>
  <si>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</si>
  <si>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其他共产党事务支出</t>
  </si>
  <si>
    <t xml:space="preserve">  市场监督管理事务</t>
  </si>
  <si>
    <t xml:space="preserve">  其他一般公共服务支出</t>
  </si>
  <si>
    <t>外交支出</t>
  </si>
  <si>
    <t>国防支出</t>
  </si>
  <si>
    <t>公共安全支出</t>
  </si>
  <si>
    <t>教育支出</t>
  </si>
  <si>
    <t xml:space="preserve">  教育管理事务</t>
  </si>
  <si>
    <r>
      <rPr>
        <sz val="11"/>
        <color indexed="8"/>
        <rFont val="Calibri"/>
        <charset val="134"/>
      </rPr>
      <t xml:space="preserve">  </t>
    </r>
    <r>
      <rPr>
        <sz val="11"/>
        <color indexed="8"/>
        <rFont val="宋体"/>
        <charset val="134"/>
      </rPr>
      <t>普通教育</t>
    </r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</si>
  <si>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</si>
  <si>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</si>
  <si>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</si>
  <si>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</si>
  <si>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</si>
  <si>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</si>
  <si>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</si>
  <si>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</t>
  </si>
  <si>
    <t>科学技术支出</t>
  </si>
  <si>
    <t xml:space="preserve">  科学技术管理事务</t>
  </si>
  <si>
    <r>
      <rPr>
        <sz val="11"/>
        <color indexed="8"/>
        <rFont val="Calibri"/>
        <charset val="134"/>
      </rPr>
      <t xml:space="preserve">  </t>
    </r>
    <r>
      <rPr>
        <sz val="11"/>
        <color indexed="8"/>
        <rFont val="宋体"/>
        <charset val="134"/>
      </rPr>
      <t>基础研究</t>
    </r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</si>
  <si>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</si>
  <si>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</si>
  <si>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</si>
  <si>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</si>
  <si>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</si>
  <si>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</si>
  <si>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科技重大项目</t>
  </si>
  <si>
    <t xml:space="preserve">  其他科学技术支出</t>
  </si>
  <si>
    <t>文化旅游体育与传媒支出</t>
  </si>
  <si>
    <r>
      <rPr>
        <sz val="11"/>
        <color rgb="FF000000"/>
        <rFont val="Calibri"/>
        <charset val="134"/>
      </rPr>
      <t xml:space="preserve">  </t>
    </r>
    <r>
      <rPr>
        <sz val="11"/>
        <color rgb="FF000000"/>
        <rFont val="宋体"/>
        <charset val="134"/>
      </rPr>
      <t>文化与旅游</t>
    </r>
  </si>
  <si>
    <r>
      <rPr>
        <sz val="11"/>
        <color indexed="8"/>
        <rFont val="Calibri"/>
        <charset val="134"/>
      </rPr>
      <t xml:space="preserve">  </t>
    </r>
    <r>
      <rPr>
        <sz val="11"/>
        <color indexed="8"/>
        <rFont val="宋体"/>
        <charset val="134"/>
      </rPr>
      <t>文物</t>
    </r>
  </si>
  <si>
    <t xml:space="preserve">  体育</t>
  </si>
  <si>
    <t xml:space="preserve">  新闻出版广播影视</t>
  </si>
  <si>
    <t xml:space="preserve">  广播电视</t>
  </si>
  <si>
    <t xml:space="preserve">  其他文化体育与传媒支出</t>
  </si>
  <si>
    <t>社会保障和就业支出</t>
  </si>
  <si>
    <t xml:space="preserve">  人力资源和社会保障管理事务</t>
  </si>
  <si>
    <t xml:space="preserve">  民政管理事务</t>
  </si>
  <si>
    <t xml:space="preserve">  行政事业单位离退休</t>
  </si>
  <si>
    <t xml:space="preserve">  企业改革补助</t>
  </si>
  <si>
    <t xml:space="preserve">  就业补助</t>
  </si>
  <si>
    <t xml:space="preserve">  抚恤</t>
  </si>
  <si>
    <t xml:space="preserve">  退役安置</t>
  </si>
  <si>
    <r>
      <rPr>
        <sz val="11"/>
        <color indexed="8"/>
        <rFont val="Calibri"/>
        <charset val="134"/>
      </rPr>
      <t xml:space="preserve">  </t>
    </r>
    <r>
      <rPr>
        <sz val="11"/>
        <color indexed="8"/>
        <rFont val="宋体"/>
        <charset val="134"/>
      </rPr>
      <t>社会福利</t>
    </r>
  </si>
  <si>
    <t xml:space="preserve">  残疾人事业</t>
  </si>
  <si>
    <t xml:space="preserve">  最低生活保障</t>
  </si>
  <si>
    <t xml:space="preserve">  特困人员救助供养</t>
  </si>
  <si>
    <t xml:space="preserve">  补充道路交通事故社会救助基金</t>
  </si>
  <si>
    <t xml:space="preserve">  其他生活救助</t>
  </si>
  <si>
    <r>
      <rPr>
        <sz val="11"/>
        <color rgb="FF000000"/>
        <rFont val="Calibri"/>
        <charset val="134"/>
      </rPr>
      <t xml:space="preserve">  </t>
    </r>
    <r>
      <rPr>
        <sz val="11"/>
        <color rgb="FF000000"/>
        <rFont val="宋体"/>
        <charset val="134"/>
      </rPr>
      <t>财政对基本养老保险基金的补助</t>
    </r>
  </si>
  <si>
    <t xml:space="preserve">  财政对其他社会保险基金的补助</t>
  </si>
  <si>
    <t xml:space="preserve">  退役军人管理事务</t>
  </si>
  <si>
    <t xml:space="preserve">  其他社会保障和就业支出</t>
  </si>
  <si>
    <t>卫生健康支出</t>
  </si>
  <si>
    <t xml:space="preserve">  卫生健康管理事务</t>
  </si>
  <si>
    <t xml:space="preserve">  公立医院</t>
  </si>
  <si>
    <t xml:space="preserve">  基层医疗卫生机构</t>
  </si>
  <si>
    <t xml:space="preserve">  公共卫生</t>
  </si>
  <si>
    <t xml:space="preserve">  中医药</t>
  </si>
  <si>
    <t xml:space="preserve">  计划生育事务</t>
  </si>
  <si>
    <t xml:space="preserve">  财政对基本医疗保险基金的补助</t>
  </si>
  <si>
    <t xml:space="preserve">  医疗救助</t>
  </si>
  <si>
    <t xml:space="preserve">  优抚对象医疗</t>
  </si>
  <si>
    <t xml:space="preserve">  医疗保障管理事务</t>
  </si>
  <si>
    <t xml:space="preserve">  老龄卫生健康事务</t>
  </si>
  <si>
    <t xml:space="preserve">  其他卫生健康支出</t>
  </si>
  <si>
    <t>节能环保支出</t>
  </si>
  <si>
    <t xml:space="preserve">  环境保护管理事务</t>
  </si>
  <si>
    <t xml:space="preserve">  环境监测与监察</t>
  </si>
  <si>
    <t xml:space="preserve">  污染防治</t>
  </si>
  <si>
    <t xml:space="preserve">  自然生态保护</t>
  </si>
  <si>
    <t xml:space="preserve">  天然林保护</t>
  </si>
  <si>
    <t xml:space="preserve">  退耕还林</t>
  </si>
  <si>
    <t xml:space="preserve">  风沙荒漠治理</t>
  </si>
  <si>
    <t xml:space="preserve">  退牧还草</t>
  </si>
  <si>
    <r>
      <rPr>
        <sz val="11"/>
        <color indexed="8"/>
        <rFont val="Calibri"/>
        <charset val="134"/>
      </rPr>
      <t xml:space="preserve">  </t>
    </r>
    <r>
      <rPr>
        <sz val="11"/>
        <color indexed="8"/>
        <rFont val="宋体"/>
        <charset val="134"/>
      </rPr>
      <t>已垦草原退耕还草</t>
    </r>
  </si>
  <si>
    <t xml:space="preserve">  能源节约利用</t>
  </si>
  <si>
    <t xml:space="preserve">  污染减排</t>
  </si>
  <si>
    <t xml:space="preserve">  可再生能源</t>
  </si>
  <si>
    <t xml:space="preserve">  循环经济</t>
  </si>
  <si>
    <t xml:space="preserve">  能源管理事务</t>
  </si>
  <si>
    <t xml:space="preserve">  其他节能环保支出</t>
  </si>
  <si>
    <t>城乡社区支出</t>
  </si>
  <si>
    <t xml:space="preserve">  城乡社区管理事务</t>
  </si>
  <si>
    <r>
      <rPr>
        <sz val="11"/>
        <color indexed="8"/>
        <rFont val="Calibri"/>
        <charset val="134"/>
      </rPr>
      <t xml:space="preserve">  </t>
    </r>
    <r>
      <rPr>
        <sz val="11"/>
        <color indexed="8"/>
        <rFont val="宋体"/>
        <charset val="134"/>
      </rPr>
      <t>城乡社区规划与管理</t>
    </r>
  </si>
  <si>
    <t xml:space="preserve">  城乡社区公共设施</t>
  </si>
  <si>
    <t xml:space="preserve">  城乡社区环境卫生</t>
  </si>
  <si>
    <t xml:space="preserve">  建设市场管理与监督</t>
  </si>
  <si>
    <t xml:space="preserve">  其他城乡社区支出</t>
  </si>
  <si>
    <t>农林水支出</t>
  </si>
  <si>
    <t xml:space="preserve">  农业</t>
  </si>
  <si>
    <t xml:space="preserve">  林业和草原</t>
  </si>
  <si>
    <t xml:space="preserve">  水利</t>
  </si>
  <si>
    <t xml:space="preserve">  南水北调</t>
  </si>
  <si>
    <t xml:space="preserve">  扶贫</t>
  </si>
  <si>
    <r>
      <rPr>
        <sz val="11"/>
        <color indexed="8"/>
        <rFont val="Calibri"/>
        <charset val="134"/>
      </rPr>
      <t xml:space="preserve">  </t>
    </r>
    <r>
      <rPr>
        <sz val="11"/>
        <color indexed="8"/>
        <rFont val="宋体"/>
        <charset val="134"/>
      </rPr>
      <t>农业综合开发</t>
    </r>
  </si>
  <si>
    <t xml:space="preserve">  农村综合改革</t>
  </si>
  <si>
    <t xml:space="preserve">  普惠金融发展支出</t>
  </si>
  <si>
    <t xml:space="preserve">  目标价格补贴</t>
  </si>
  <si>
    <t xml:space="preserve">  其他农林水支出</t>
  </si>
  <si>
    <t>交通运输支出</t>
  </si>
  <si>
    <t xml:space="preserve">  公路水路运输</t>
  </si>
  <si>
    <t xml:space="preserve">  铁路运输</t>
  </si>
  <si>
    <t xml:space="preserve">  民用航空运输</t>
  </si>
  <si>
    <t xml:space="preserve">  成品油价格改革对交通运输的补贴</t>
  </si>
  <si>
    <t xml:space="preserve">  邮政业支出</t>
  </si>
  <si>
    <t xml:space="preserve">  车辆购置税支出</t>
  </si>
  <si>
    <r>
      <rPr>
        <sz val="11"/>
        <color indexed="8"/>
        <rFont val="Calibri"/>
        <charset val="134"/>
      </rPr>
      <t xml:space="preserve">  </t>
    </r>
    <r>
      <rPr>
        <sz val="11"/>
        <color indexed="8"/>
        <rFont val="宋体"/>
        <charset val="134"/>
      </rPr>
      <t>其他交通运输支出</t>
    </r>
  </si>
  <si>
    <t>资源勘探信息等支出</t>
  </si>
  <si>
    <t xml:space="preserve">  资源勘探开发</t>
  </si>
  <si>
    <t xml:space="preserve">  制造业</t>
  </si>
  <si>
    <t xml:space="preserve">  建筑业</t>
  </si>
  <si>
    <t xml:space="preserve">  工业和信息产业监管</t>
  </si>
  <si>
    <t xml:space="preserve">  国有资产监管</t>
  </si>
  <si>
    <t xml:space="preserve">  支持中小企业发展和管理支出</t>
  </si>
  <si>
    <t xml:space="preserve">  其他资源勘探信息等支出</t>
  </si>
  <si>
    <t>商业服务业等支出</t>
  </si>
  <si>
    <t xml:space="preserve">  商业流通事务</t>
  </si>
  <si>
    <t xml:space="preserve">  旅游业管理与服务支出</t>
  </si>
  <si>
    <t xml:space="preserve">  涉外发展服务支出</t>
  </si>
  <si>
    <t xml:space="preserve">  其他商业服务业等支出</t>
  </si>
  <si>
    <t>金融支出</t>
  </si>
  <si>
    <t xml:space="preserve">  金融部门行政支出</t>
  </si>
  <si>
    <t xml:space="preserve">  金融部门监管支出</t>
  </si>
  <si>
    <t xml:space="preserve">  金融发展支出</t>
  </si>
  <si>
    <t xml:space="preserve">  金融调控支出</t>
  </si>
  <si>
    <t xml:space="preserve">  其他金融支出</t>
  </si>
  <si>
    <t>援助其他地区支出</t>
  </si>
  <si>
    <t xml:space="preserve">  一般公共服务</t>
  </si>
  <si>
    <r>
      <rPr>
        <sz val="11"/>
        <color indexed="8"/>
        <rFont val="Calibri"/>
        <charset val="134"/>
      </rPr>
      <t xml:space="preserve">  </t>
    </r>
    <r>
      <rPr>
        <sz val="11"/>
        <color indexed="8"/>
        <rFont val="宋体"/>
        <charset val="134"/>
      </rPr>
      <t>教育</t>
    </r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</si>
  <si>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</si>
  <si>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</si>
  <si>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</si>
  <si>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</si>
  <si>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</si>
  <si>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</si>
  <si>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</si>
  <si>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</si>
  <si>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海洋管理事务</t>
  </si>
  <si>
    <t xml:space="preserve">  测绘事务</t>
  </si>
  <si>
    <t xml:space="preserve">  气象事务</t>
  </si>
  <si>
    <r>
      <rPr>
        <sz val="11"/>
        <color indexed="8"/>
        <rFont val="Calibri"/>
        <charset val="134"/>
      </rPr>
      <t xml:space="preserve">  </t>
    </r>
    <r>
      <rPr>
        <sz val="11"/>
        <color indexed="8"/>
        <rFont val="宋体"/>
        <charset val="134"/>
      </rPr>
      <t>其他国土海洋气象等支出</t>
    </r>
  </si>
  <si>
    <t>住房保障支出</t>
  </si>
  <si>
    <t xml:space="preserve">  保障性安居工程支出</t>
  </si>
  <si>
    <t xml:space="preserve">  住房改革支出</t>
  </si>
  <si>
    <t xml:space="preserve">  城乡社区住宅</t>
  </si>
  <si>
    <t>粮油物资储备支出</t>
  </si>
  <si>
    <t xml:space="preserve">  粮油事务</t>
  </si>
  <si>
    <t xml:space="preserve">  物资事务</t>
  </si>
  <si>
    <t xml:space="preserve">  能源储备</t>
  </si>
  <si>
    <r>
      <rPr>
        <sz val="11"/>
        <color indexed="8"/>
        <rFont val="Calibri"/>
        <charset val="134"/>
      </rPr>
      <t xml:space="preserve">  </t>
    </r>
    <r>
      <rPr>
        <sz val="11"/>
        <color indexed="8"/>
        <rFont val="宋体"/>
        <charset val="134"/>
      </rPr>
      <t>粮油储备</t>
    </r>
  </si>
  <si>
    <t xml:space="preserve">  重要商品储备</t>
  </si>
  <si>
    <t>灾害防治及应急管理支出</t>
  </si>
  <si>
    <t xml:space="preserve">  应急管理事务</t>
  </si>
  <si>
    <t xml:space="preserve">  消防事务</t>
  </si>
  <si>
    <t xml:space="preserve">  森林消防事务</t>
  </si>
  <si>
    <t xml:space="preserve">  煤矿安全</t>
  </si>
  <si>
    <t xml:space="preserve">  地震事务</t>
  </si>
  <si>
    <t xml:space="preserve">  自然灾害防治</t>
  </si>
  <si>
    <t xml:space="preserve">  自然灾害救灾及恢复重建支出</t>
  </si>
  <si>
    <t xml:space="preserve">  其他灾害防治及应急管理支出</t>
  </si>
  <si>
    <t>预备费</t>
  </si>
  <si>
    <r>
      <rPr>
        <b/>
        <sz val="11"/>
        <color indexed="8"/>
        <rFont val="宋体"/>
        <charset val="134"/>
      </rPr>
      <t>其他支出</t>
    </r>
    <r>
      <rPr>
        <b/>
        <sz val="11"/>
        <color indexed="8"/>
        <rFont val="Calibri"/>
        <charset val="134"/>
      </rPr>
      <t>(</t>
    </r>
    <r>
      <rPr>
        <b/>
        <sz val="11"/>
        <color indexed="8"/>
        <rFont val="宋体"/>
        <charset val="134"/>
      </rPr>
      <t>类</t>
    </r>
    <r>
      <rPr>
        <b/>
        <sz val="11"/>
        <color indexed="8"/>
        <rFont val="Calibri"/>
        <charset val="134"/>
      </rPr>
      <t>)</t>
    </r>
  </si>
  <si>
    <t xml:space="preserve">  年初预留</t>
  </si>
  <si>
    <t xml:space="preserve">  其他支出(款)</t>
  </si>
  <si>
    <t>债务付息支出</t>
  </si>
  <si>
    <t xml:space="preserve">  地方政府一般债务付息支出</t>
  </si>
  <si>
    <t>债务发行费用支出</t>
  </si>
  <si>
    <t xml:space="preserve">  地方政府一般债务发行费用支出</t>
  </si>
  <si>
    <t>合计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</si>
</sst>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;[Red]\-0.0\ "/>
    <numFmt numFmtId="177" formatCode="0_ ;[Red]\-0\ "/>
    <numFmt numFmtId="178" formatCode="0.0_ "/>
  </numFmts>
  <fonts count="37">
    <font>
      <sz val="11"/>
      <color theme="1"/>
      <name val="宋体"/>
      <charset val="134"/>
      <scheme val="minor"/>
    </font>
    <font>
      <sz val="11"/>
      <color indexed="8"/>
      <name val="Calibri"/>
      <charset val="134"/>
    </font>
    <font>
      <b/>
      <sz val="11"/>
      <color indexed="8"/>
      <name val="Calibri"/>
      <charset val="134"/>
    </font>
    <font>
      <b/>
      <sz val="10"/>
      <name val="Arial"/>
      <charset val="134"/>
    </font>
    <font>
      <sz val="10"/>
      <name val="Arial"/>
      <charset val="134"/>
    </font>
    <font>
      <b/>
      <sz val="11"/>
      <color theme="1"/>
      <name val="宋体"/>
      <charset val="134"/>
      <scheme val="minor"/>
    </font>
    <font>
      <sz val="10"/>
      <color indexed="8"/>
      <name val="黑体"/>
      <charset val="134"/>
    </font>
    <font>
      <b/>
      <sz val="18"/>
      <color indexed="8"/>
      <name val="宋体"/>
      <charset val="134"/>
    </font>
    <font>
      <sz val="18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ajor"/>
    </font>
    <font>
      <b/>
      <sz val="11"/>
      <color indexed="8"/>
      <name val="黑体"/>
      <charset val="134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</font>
    <font>
      <sz val="11"/>
      <color rgb="FF000000"/>
      <name val="Calibri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9" fillId="20" borderId="12" applyNumberFormat="0" applyAlignment="0" applyProtection="0">
      <alignment vertical="center"/>
    </xf>
    <xf numFmtId="0" fontId="31" fillId="20" borderId="9" applyNumberFormat="0" applyAlignment="0" applyProtection="0">
      <alignment vertical="center"/>
    </xf>
    <xf numFmtId="0" fontId="33" fillId="25" borderId="14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4" fillId="0" borderId="0"/>
  </cellStyleXfs>
  <cellXfs count="50">
    <xf numFmtId="0" fontId="0" fillId="0" borderId="0" xfId="0">
      <alignment vertical="center"/>
    </xf>
    <xf numFmtId="0" fontId="0" fillId="0" borderId="0" xfId="0" applyAlignment="1"/>
    <xf numFmtId="0" fontId="1" fillId="0" borderId="0" xfId="49" applyFont="1" applyBorder="1" applyAlignment="1" applyProtection="1"/>
    <xf numFmtId="0" fontId="2" fillId="0" borderId="0" xfId="49" applyFont="1" applyBorder="1" applyAlignment="1" applyProtection="1"/>
    <xf numFmtId="0" fontId="1" fillId="0" borderId="0" xfId="49" applyFont="1" applyAlignment="1" applyProtection="1"/>
    <xf numFmtId="0" fontId="3" fillId="0" borderId="0" xfId="49" applyFont="1"/>
    <xf numFmtId="0" fontId="4" fillId="2" borderId="0" xfId="49" applyFill="1"/>
    <xf numFmtId="0" fontId="5" fillId="0" borderId="0" xfId="0" applyFont="1">
      <alignment vertical="center"/>
    </xf>
    <xf numFmtId="0" fontId="1" fillId="0" borderId="0" xfId="49" applyFont="1" applyBorder="1" applyAlignment="1" applyProtection="1">
      <alignment wrapText="1"/>
    </xf>
    <xf numFmtId="0" fontId="1" fillId="2" borderId="0" xfId="49" applyFont="1" applyFill="1" applyBorder="1" applyAlignment="1" applyProtection="1">
      <alignment horizontal="center"/>
    </xf>
    <xf numFmtId="0" fontId="1" fillId="0" borderId="0" xfId="49" applyFont="1" applyBorder="1" applyAlignment="1" applyProtection="1">
      <alignment horizontal="center"/>
    </xf>
    <xf numFmtId="178" fontId="0" fillId="0" borderId="0" xfId="0" applyNumberFormat="1">
      <alignment vertical="center"/>
    </xf>
    <xf numFmtId="0" fontId="4" fillId="0" borderId="0" xfId="49"/>
    <xf numFmtId="0" fontId="6" fillId="0" borderId="0" xfId="0" applyFont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7" fillId="0" borderId="0" xfId="49" applyFont="1" applyAlignment="1" applyProtection="1">
      <alignment horizontal="center" vertical="center" wrapText="1"/>
    </xf>
    <xf numFmtId="0" fontId="8" fillId="2" borderId="0" xfId="49" applyFont="1" applyFill="1" applyAlignment="1" applyProtection="1">
      <alignment horizontal="center" vertical="center" wrapText="1"/>
    </xf>
    <xf numFmtId="0" fontId="8" fillId="0" borderId="0" xfId="49" applyFont="1" applyAlignment="1" applyProtection="1">
      <alignment horizontal="center" vertical="center" wrapText="1"/>
    </xf>
    <xf numFmtId="0" fontId="9" fillId="0" borderId="1" xfId="49" applyFont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178" fontId="0" fillId="0" borderId="4" xfId="0" applyNumberFormat="1" applyBorder="1" applyAlignment="1">
      <alignment vertical="center" wrapText="1"/>
    </xf>
    <xf numFmtId="0" fontId="11" fillId="0" borderId="0" xfId="49" applyFont="1" applyBorder="1" applyAlignment="1" applyProtection="1">
      <alignment vertical="center" wrapText="1"/>
    </xf>
    <xf numFmtId="177" fontId="12" fillId="2" borderId="5" xfId="49" applyNumberFormat="1" applyFont="1" applyFill="1" applyBorder="1" applyAlignment="1" applyProtection="1">
      <alignment horizontal="center" vertical="center"/>
    </xf>
    <xf numFmtId="177" fontId="12" fillId="2" borderId="6" xfId="49" applyNumberFormat="1" applyFont="1" applyFill="1" applyBorder="1" applyAlignment="1" applyProtection="1">
      <alignment horizontal="center" vertical="center"/>
    </xf>
    <xf numFmtId="176" fontId="12" fillId="0" borderId="7" xfId="49" applyNumberFormat="1" applyFont="1" applyBorder="1" applyAlignment="1" applyProtection="1">
      <alignment horizontal="center" vertical="center"/>
    </xf>
    <xf numFmtId="178" fontId="0" fillId="0" borderId="8" xfId="0" applyNumberFormat="1" applyBorder="1">
      <alignment vertical="center"/>
    </xf>
    <xf numFmtId="0" fontId="13" fillId="0" borderId="0" xfId="49" applyFont="1" applyBorder="1" applyAlignment="1" applyProtection="1">
      <alignment horizontal="left" vertical="center" wrapText="1"/>
    </xf>
    <xf numFmtId="177" fontId="13" fillId="2" borderId="5" xfId="49" applyNumberFormat="1" applyFont="1" applyFill="1" applyBorder="1" applyAlignment="1" applyProtection="1">
      <alignment horizontal="center" vertical="center"/>
    </xf>
    <xf numFmtId="177" fontId="13" fillId="2" borderId="6" xfId="49" applyNumberFormat="1" applyFont="1" applyFill="1" applyBorder="1" applyAlignment="1" applyProtection="1">
      <alignment horizontal="center" vertical="center"/>
    </xf>
    <xf numFmtId="176" fontId="13" fillId="0" borderId="7" xfId="49" applyNumberFormat="1" applyFont="1" applyBorder="1" applyAlignment="1" applyProtection="1">
      <alignment horizontal="center" vertical="center"/>
    </xf>
    <xf numFmtId="0" fontId="13" fillId="0" borderId="0" xfId="49" applyFont="1" applyBorder="1" applyAlignment="1" applyProtection="1">
      <alignment vertical="center" wrapText="1"/>
    </xf>
    <xf numFmtId="0" fontId="9" fillId="0" borderId="0" xfId="49" applyFont="1" applyBorder="1" applyAlignment="1" applyProtection="1">
      <alignment vertical="center" wrapText="1"/>
    </xf>
    <xf numFmtId="0" fontId="9" fillId="0" borderId="0" xfId="49" applyFont="1" applyBorder="1" applyAlignment="1" applyProtection="1">
      <alignment horizontal="left" vertical="center" wrapText="1"/>
    </xf>
    <xf numFmtId="177" fontId="13" fillId="2" borderId="0" xfId="49" applyNumberFormat="1" applyFont="1" applyFill="1" applyBorder="1" applyAlignment="1" applyProtection="1">
      <alignment horizontal="center" vertical="center"/>
    </xf>
    <xf numFmtId="178" fontId="0" fillId="0" borderId="8" xfId="0" applyNumberFormat="1" applyBorder="1">
      <alignment vertical="center"/>
    </xf>
    <xf numFmtId="0" fontId="9" fillId="0" borderId="0" xfId="49" applyFont="1" applyBorder="1" applyAlignment="1" applyProtection="1">
      <alignment wrapText="1"/>
    </xf>
    <xf numFmtId="0" fontId="1" fillId="2" borderId="5" xfId="49" applyFont="1" applyFill="1" applyBorder="1" applyAlignment="1" applyProtection="1">
      <alignment horizontal="center"/>
    </xf>
    <xf numFmtId="0" fontId="14" fillId="0" borderId="0" xfId="49" applyFont="1" applyBorder="1" applyAlignment="1" applyProtection="1">
      <alignment wrapText="1"/>
    </xf>
    <xf numFmtId="0" fontId="2" fillId="2" borderId="5" xfId="49" applyFont="1" applyFill="1" applyBorder="1" applyAlignment="1" applyProtection="1">
      <alignment horizontal="center"/>
    </xf>
    <xf numFmtId="0" fontId="2" fillId="2" borderId="0" xfId="49" applyFont="1" applyFill="1" applyBorder="1" applyAlignment="1" applyProtection="1">
      <alignment horizontal="center"/>
    </xf>
    <xf numFmtId="0" fontId="14" fillId="2" borderId="5" xfId="49" applyFont="1" applyFill="1" applyBorder="1" applyAlignment="1" applyProtection="1">
      <alignment horizontal="center"/>
    </xf>
    <xf numFmtId="0" fontId="14" fillId="2" borderId="0" xfId="49" applyFont="1" applyFill="1" applyBorder="1" applyAlignment="1" applyProtection="1">
      <alignment horizontal="center"/>
    </xf>
    <xf numFmtId="0" fontId="15" fillId="0" borderId="0" xfId="49" applyFont="1" applyBorder="1" applyAlignment="1" applyProtection="1">
      <alignment wrapText="1"/>
    </xf>
    <xf numFmtId="0" fontId="1" fillId="2" borderId="0" xfId="49" applyFont="1" applyFill="1" applyBorder="1" applyAlignment="1" applyProtection="1">
      <alignment wrapText="1"/>
    </xf>
    <xf numFmtId="0" fontId="16" fillId="0" borderId="4" xfId="49" applyFont="1" applyBorder="1" applyAlignment="1" applyProtection="1">
      <alignment wrapText="1"/>
    </xf>
    <xf numFmtId="0" fontId="16" fillId="2" borderId="4" xfId="49" applyFont="1" applyFill="1" applyBorder="1" applyAlignment="1" applyProtection="1">
      <alignment horizontal="center" wrapText="1"/>
    </xf>
    <xf numFmtId="176" fontId="12" fillId="0" borderId="4" xfId="49" applyNumberFormat="1" applyFont="1" applyBorder="1" applyAlignment="1" applyProtection="1">
      <alignment horizontal="center" vertical="center"/>
    </xf>
    <xf numFmtId="178" fontId="0" fillId="0" borderId="4" xfId="0" applyNumberForma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8"/>
  <sheetViews>
    <sheetView showGridLines="0" tabSelected="1" workbookViewId="0">
      <selection activeCell="C188" sqref="C188"/>
    </sheetView>
  </sheetViews>
  <sheetFormatPr defaultColWidth="9" defaultRowHeight="20" customHeight="1" outlineLevelCol="4"/>
  <cols>
    <col min="1" max="1" width="32.6296296296296" style="8" customWidth="1"/>
    <col min="2" max="3" width="12.6296296296296" style="9" customWidth="1"/>
    <col min="4" max="4" width="12.6296296296296" style="10" customWidth="1"/>
    <col min="5" max="5" width="12.6296296296296" style="11" customWidth="1"/>
    <col min="6" max="249" width="9" style="12"/>
    <col min="250" max="250" width="43.8796296296296" style="12" customWidth="1"/>
    <col min="251" max="254" width="8.5" style="12" customWidth="1"/>
    <col min="255" max="256" width="8" style="12" customWidth="1"/>
    <col min="257" max="505" width="9" style="12"/>
    <col min="506" max="506" width="43.8796296296296" style="12" customWidth="1"/>
    <col min="507" max="510" width="8.5" style="12" customWidth="1"/>
    <col min="511" max="512" width="8" style="12" customWidth="1"/>
    <col min="513" max="761" width="9" style="12"/>
    <col min="762" max="762" width="43.8796296296296" style="12" customWidth="1"/>
    <col min="763" max="766" width="8.5" style="12" customWidth="1"/>
    <col min="767" max="768" width="8" style="12" customWidth="1"/>
    <col min="769" max="1017" width="9" style="12"/>
    <col min="1018" max="1018" width="43.8796296296296" style="12" customWidth="1"/>
    <col min="1019" max="1022" width="8.5" style="12" customWidth="1"/>
    <col min="1023" max="1024" width="8" style="12" customWidth="1"/>
    <col min="1025" max="1273" width="9" style="12"/>
    <col min="1274" max="1274" width="43.8796296296296" style="12" customWidth="1"/>
    <col min="1275" max="1278" width="8.5" style="12" customWidth="1"/>
    <col min="1279" max="1280" width="8" style="12" customWidth="1"/>
    <col min="1281" max="1529" width="9" style="12"/>
    <col min="1530" max="1530" width="43.8796296296296" style="12" customWidth="1"/>
    <col min="1531" max="1534" width="8.5" style="12" customWidth="1"/>
    <col min="1535" max="1536" width="8" style="12" customWidth="1"/>
    <col min="1537" max="1785" width="9" style="12"/>
    <col min="1786" max="1786" width="43.8796296296296" style="12" customWidth="1"/>
    <col min="1787" max="1790" width="8.5" style="12" customWidth="1"/>
    <col min="1791" max="1792" width="8" style="12" customWidth="1"/>
    <col min="1793" max="2041" width="9" style="12"/>
    <col min="2042" max="2042" width="43.8796296296296" style="12" customWidth="1"/>
    <col min="2043" max="2046" width="8.5" style="12" customWidth="1"/>
    <col min="2047" max="2048" width="8" style="12" customWidth="1"/>
    <col min="2049" max="2297" width="9" style="12"/>
    <col min="2298" max="2298" width="43.8796296296296" style="12" customWidth="1"/>
    <col min="2299" max="2302" width="8.5" style="12" customWidth="1"/>
    <col min="2303" max="2304" width="8" style="12" customWidth="1"/>
    <col min="2305" max="2553" width="9" style="12"/>
    <col min="2554" max="2554" width="43.8796296296296" style="12" customWidth="1"/>
    <col min="2555" max="2558" width="8.5" style="12" customWidth="1"/>
    <col min="2559" max="2560" width="8" style="12" customWidth="1"/>
    <col min="2561" max="2809" width="9" style="12"/>
    <col min="2810" max="2810" width="43.8796296296296" style="12" customWidth="1"/>
    <col min="2811" max="2814" width="8.5" style="12" customWidth="1"/>
    <col min="2815" max="2816" width="8" style="12" customWidth="1"/>
    <col min="2817" max="3065" width="9" style="12"/>
    <col min="3066" max="3066" width="43.8796296296296" style="12" customWidth="1"/>
    <col min="3067" max="3070" width="8.5" style="12" customWidth="1"/>
    <col min="3071" max="3072" width="8" style="12" customWidth="1"/>
    <col min="3073" max="3321" width="9" style="12"/>
    <col min="3322" max="3322" width="43.8796296296296" style="12" customWidth="1"/>
    <col min="3323" max="3326" width="8.5" style="12" customWidth="1"/>
    <col min="3327" max="3328" width="8" style="12" customWidth="1"/>
    <col min="3329" max="3577" width="9" style="12"/>
    <col min="3578" max="3578" width="43.8796296296296" style="12" customWidth="1"/>
    <col min="3579" max="3582" width="8.5" style="12" customWidth="1"/>
    <col min="3583" max="3584" width="8" style="12" customWidth="1"/>
    <col min="3585" max="3833" width="9" style="12"/>
    <col min="3834" max="3834" width="43.8796296296296" style="12" customWidth="1"/>
    <col min="3835" max="3838" width="8.5" style="12" customWidth="1"/>
    <col min="3839" max="3840" width="8" style="12" customWidth="1"/>
    <col min="3841" max="4089" width="9" style="12"/>
    <col min="4090" max="4090" width="43.8796296296296" style="12" customWidth="1"/>
    <col min="4091" max="4094" width="8.5" style="12" customWidth="1"/>
    <col min="4095" max="4096" width="8" style="12" customWidth="1"/>
    <col min="4097" max="4345" width="9" style="12"/>
    <col min="4346" max="4346" width="43.8796296296296" style="12" customWidth="1"/>
    <col min="4347" max="4350" width="8.5" style="12" customWidth="1"/>
    <col min="4351" max="4352" width="8" style="12" customWidth="1"/>
    <col min="4353" max="4601" width="9" style="12"/>
    <col min="4602" max="4602" width="43.8796296296296" style="12" customWidth="1"/>
    <col min="4603" max="4606" width="8.5" style="12" customWidth="1"/>
    <col min="4607" max="4608" width="8" style="12" customWidth="1"/>
    <col min="4609" max="4857" width="9" style="12"/>
    <col min="4858" max="4858" width="43.8796296296296" style="12" customWidth="1"/>
    <col min="4859" max="4862" width="8.5" style="12" customWidth="1"/>
    <col min="4863" max="4864" width="8" style="12" customWidth="1"/>
    <col min="4865" max="5113" width="9" style="12"/>
    <col min="5114" max="5114" width="43.8796296296296" style="12" customWidth="1"/>
    <col min="5115" max="5118" width="8.5" style="12" customWidth="1"/>
    <col min="5119" max="5120" width="8" style="12" customWidth="1"/>
    <col min="5121" max="5369" width="9" style="12"/>
    <col min="5370" max="5370" width="43.8796296296296" style="12" customWidth="1"/>
    <col min="5371" max="5374" width="8.5" style="12" customWidth="1"/>
    <col min="5375" max="5376" width="8" style="12" customWidth="1"/>
    <col min="5377" max="5625" width="9" style="12"/>
    <col min="5626" max="5626" width="43.8796296296296" style="12" customWidth="1"/>
    <col min="5627" max="5630" width="8.5" style="12" customWidth="1"/>
    <col min="5631" max="5632" width="8" style="12" customWidth="1"/>
    <col min="5633" max="5881" width="9" style="12"/>
    <col min="5882" max="5882" width="43.8796296296296" style="12" customWidth="1"/>
    <col min="5883" max="5886" width="8.5" style="12" customWidth="1"/>
    <col min="5887" max="5888" width="8" style="12" customWidth="1"/>
    <col min="5889" max="6137" width="9" style="12"/>
    <col min="6138" max="6138" width="43.8796296296296" style="12" customWidth="1"/>
    <col min="6139" max="6142" width="8.5" style="12" customWidth="1"/>
    <col min="6143" max="6144" width="8" style="12" customWidth="1"/>
    <col min="6145" max="6393" width="9" style="12"/>
    <col min="6394" max="6394" width="43.8796296296296" style="12" customWidth="1"/>
    <col min="6395" max="6398" width="8.5" style="12" customWidth="1"/>
    <col min="6399" max="6400" width="8" style="12" customWidth="1"/>
    <col min="6401" max="6649" width="9" style="12"/>
    <col min="6650" max="6650" width="43.8796296296296" style="12" customWidth="1"/>
    <col min="6651" max="6654" width="8.5" style="12" customWidth="1"/>
    <col min="6655" max="6656" width="8" style="12" customWidth="1"/>
    <col min="6657" max="6905" width="9" style="12"/>
    <col min="6906" max="6906" width="43.8796296296296" style="12" customWidth="1"/>
    <col min="6907" max="6910" width="8.5" style="12" customWidth="1"/>
    <col min="6911" max="6912" width="8" style="12" customWidth="1"/>
    <col min="6913" max="7161" width="9" style="12"/>
    <col min="7162" max="7162" width="43.8796296296296" style="12" customWidth="1"/>
    <col min="7163" max="7166" width="8.5" style="12" customWidth="1"/>
    <col min="7167" max="7168" width="8" style="12" customWidth="1"/>
    <col min="7169" max="7417" width="9" style="12"/>
    <col min="7418" max="7418" width="43.8796296296296" style="12" customWidth="1"/>
    <col min="7419" max="7422" width="8.5" style="12" customWidth="1"/>
    <col min="7423" max="7424" width="8" style="12" customWidth="1"/>
    <col min="7425" max="7673" width="9" style="12"/>
    <col min="7674" max="7674" width="43.8796296296296" style="12" customWidth="1"/>
    <col min="7675" max="7678" width="8.5" style="12" customWidth="1"/>
    <col min="7679" max="7680" width="8" style="12" customWidth="1"/>
    <col min="7681" max="7929" width="9" style="12"/>
    <col min="7930" max="7930" width="43.8796296296296" style="12" customWidth="1"/>
    <col min="7931" max="7934" width="8.5" style="12" customWidth="1"/>
    <col min="7935" max="7936" width="8" style="12" customWidth="1"/>
    <col min="7937" max="8185" width="9" style="12"/>
    <col min="8186" max="8186" width="43.8796296296296" style="12" customWidth="1"/>
    <col min="8187" max="8190" width="8.5" style="12" customWidth="1"/>
    <col min="8191" max="8192" width="8" style="12" customWidth="1"/>
    <col min="8193" max="8441" width="9" style="12"/>
    <col min="8442" max="8442" width="43.8796296296296" style="12" customWidth="1"/>
    <col min="8443" max="8446" width="8.5" style="12" customWidth="1"/>
    <col min="8447" max="8448" width="8" style="12" customWidth="1"/>
    <col min="8449" max="8697" width="9" style="12"/>
    <col min="8698" max="8698" width="43.8796296296296" style="12" customWidth="1"/>
    <col min="8699" max="8702" width="8.5" style="12" customWidth="1"/>
    <col min="8703" max="8704" width="8" style="12" customWidth="1"/>
    <col min="8705" max="8953" width="9" style="12"/>
    <col min="8954" max="8954" width="43.8796296296296" style="12" customWidth="1"/>
    <col min="8955" max="8958" width="8.5" style="12" customWidth="1"/>
    <col min="8959" max="8960" width="8" style="12" customWidth="1"/>
    <col min="8961" max="9209" width="9" style="12"/>
    <col min="9210" max="9210" width="43.8796296296296" style="12" customWidth="1"/>
    <col min="9211" max="9214" width="8.5" style="12" customWidth="1"/>
    <col min="9215" max="9216" width="8" style="12" customWidth="1"/>
    <col min="9217" max="9465" width="9" style="12"/>
    <col min="9466" max="9466" width="43.8796296296296" style="12" customWidth="1"/>
    <col min="9467" max="9470" width="8.5" style="12" customWidth="1"/>
    <col min="9471" max="9472" width="8" style="12" customWidth="1"/>
    <col min="9473" max="9721" width="9" style="12"/>
    <col min="9722" max="9722" width="43.8796296296296" style="12" customWidth="1"/>
    <col min="9723" max="9726" width="8.5" style="12" customWidth="1"/>
    <col min="9727" max="9728" width="8" style="12" customWidth="1"/>
    <col min="9729" max="9977" width="9" style="12"/>
    <col min="9978" max="9978" width="43.8796296296296" style="12" customWidth="1"/>
    <col min="9979" max="9982" width="8.5" style="12" customWidth="1"/>
    <col min="9983" max="9984" width="8" style="12" customWidth="1"/>
    <col min="9985" max="10233" width="9" style="12"/>
    <col min="10234" max="10234" width="43.8796296296296" style="12" customWidth="1"/>
    <col min="10235" max="10238" width="8.5" style="12" customWidth="1"/>
    <col min="10239" max="10240" width="8" style="12" customWidth="1"/>
    <col min="10241" max="10489" width="9" style="12"/>
    <col min="10490" max="10490" width="43.8796296296296" style="12" customWidth="1"/>
    <col min="10491" max="10494" width="8.5" style="12" customWidth="1"/>
    <col min="10495" max="10496" width="8" style="12" customWidth="1"/>
    <col min="10497" max="10745" width="9" style="12"/>
    <col min="10746" max="10746" width="43.8796296296296" style="12" customWidth="1"/>
    <col min="10747" max="10750" width="8.5" style="12" customWidth="1"/>
    <col min="10751" max="10752" width="8" style="12" customWidth="1"/>
    <col min="10753" max="11001" width="9" style="12"/>
    <col min="11002" max="11002" width="43.8796296296296" style="12" customWidth="1"/>
    <col min="11003" max="11006" width="8.5" style="12" customWidth="1"/>
    <col min="11007" max="11008" width="8" style="12" customWidth="1"/>
    <col min="11009" max="11257" width="9" style="12"/>
    <col min="11258" max="11258" width="43.8796296296296" style="12" customWidth="1"/>
    <col min="11259" max="11262" width="8.5" style="12" customWidth="1"/>
    <col min="11263" max="11264" width="8" style="12" customWidth="1"/>
    <col min="11265" max="11513" width="9" style="12"/>
    <col min="11514" max="11514" width="43.8796296296296" style="12" customWidth="1"/>
    <col min="11515" max="11518" width="8.5" style="12" customWidth="1"/>
    <col min="11519" max="11520" width="8" style="12" customWidth="1"/>
    <col min="11521" max="11769" width="9" style="12"/>
    <col min="11770" max="11770" width="43.8796296296296" style="12" customWidth="1"/>
    <col min="11771" max="11774" width="8.5" style="12" customWidth="1"/>
    <col min="11775" max="11776" width="8" style="12" customWidth="1"/>
    <col min="11777" max="12025" width="9" style="12"/>
    <col min="12026" max="12026" width="43.8796296296296" style="12" customWidth="1"/>
    <col min="12027" max="12030" width="8.5" style="12" customWidth="1"/>
    <col min="12031" max="12032" width="8" style="12" customWidth="1"/>
    <col min="12033" max="12281" width="9" style="12"/>
    <col min="12282" max="12282" width="43.8796296296296" style="12" customWidth="1"/>
    <col min="12283" max="12286" width="8.5" style="12" customWidth="1"/>
    <col min="12287" max="12288" width="8" style="12" customWidth="1"/>
    <col min="12289" max="12537" width="9" style="12"/>
    <col min="12538" max="12538" width="43.8796296296296" style="12" customWidth="1"/>
    <col min="12539" max="12542" width="8.5" style="12" customWidth="1"/>
    <col min="12543" max="12544" width="8" style="12" customWidth="1"/>
    <col min="12545" max="12793" width="9" style="12"/>
    <col min="12794" max="12794" width="43.8796296296296" style="12" customWidth="1"/>
    <col min="12795" max="12798" width="8.5" style="12" customWidth="1"/>
    <col min="12799" max="12800" width="8" style="12" customWidth="1"/>
    <col min="12801" max="13049" width="9" style="12"/>
    <col min="13050" max="13050" width="43.8796296296296" style="12" customWidth="1"/>
    <col min="13051" max="13054" width="8.5" style="12" customWidth="1"/>
    <col min="13055" max="13056" width="8" style="12" customWidth="1"/>
    <col min="13057" max="13305" width="9" style="12"/>
    <col min="13306" max="13306" width="43.8796296296296" style="12" customWidth="1"/>
    <col min="13307" max="13310" width="8.5" style="12" customWidth="1"/>
    <col min="13311" max="13312" width="8" style="12" customWidth="1"/>
    <col min="13313" max="13561" width="9" style="12"/>
    <col min="13562" max="13562" width="43.8796296296296" style="12" customWidth="1"/>
    <col min="13563" max="13566" width="8.5" style="12" customWidth="1"/>
    <col min="13567" max="13568" width="8" style="12" customWidth="1"/>
    <col min="13569" max="13817" width="9" style="12"/>
    <col min="13818" max="13818" width="43.8796296296296" style="12" customWidth="1"/>
    <col min="13819" max="13822" width="8.5" style="12" customWidth="1"/>
    <col min="13823" max="13824" width="8" style="12" customWidth="1"/>
    <col min="13825" max="14073" width="9" style="12"/>
    <col min="14074" max="14074" width="43.8796296296296" style="12" customWidth="1"/>
    <col min="14075" max="14078" width="8.5" style="12" customWidth="1"/>
    <col min="14079" max="14080" width="8" style="12" customWidth="1"/>
    <col min="14081" max="14329" width="9" style="12"/>
    <col min="14330" max="14330" width="43.8796296296296" style="12" customWidth="1"/>
    <col min="14331" max="14334" width="8.5" style="12" customWidth="1"/>
    <col min="14335" max="14336" width="8" style="12" customWidth="1"/>
    <col min="14337" max="14585" width="9" style="12"/>
    <col min="14586" max="14586" width="43.8796296296296" style="12" customWidth="1"/>
    <col min="14587" max="14590" width="8.5" style="12" customWidth="1"/>
    <col min="14591" max="14592" width="8" style="12" customWidth="1"/>
    <col min="14593" max="14841" width="9" style="12"/>
    <col min="14842" max="14842" width="43.8796296296296" style="12" customWidth="1"/>
    <col min="14843" max="14846" width="8.5" style="12" customWidth="1"/>
    <col min="14847" max="14848" width="8" style="12" customWidth="1"/>
    <col min="14849" max="15097" width="9" style="12"/>
    <col min="15098" max="15098" width="43.8796296296296" style="12" customWidth="1"/>
    <col min="15099" max="15102" width="8.5" style="12" customWidth="1"/>
    <col min="15103" max="15104" width="8" style="12" customWidth="1"/>
    <col min="15105" max="15353" width="9" style="12"/>
    <col min="15354" max="15354" width="43.8796296296296" style="12" customWidth="1"/>
    <col min="15355" max="15358" width="8.5" style="12" customWidth="1"/>
    <col min="15359" max="15360" width="8" style="12" customWidth="1"/>
    <col min="15361" max="15609" width="9" style="12"/>
    <col min="15610" max="15610" width="43.8796296296296" style="12" customWidth="1"/>
    <col min="15611" max="15614" width="8.5" style="12" customWidth="1"/>
    <col min="15615" max="15616" width="8" style="12" customWidth="1"/>
    <col min="15617" max="15865" width="9" style="12"/>
    <col min="15866" max="15866" width="43.8796296296296" style="12" customWidth="1"/>
    <col min="15867" max="15870" width="8.5" style="12" customWidth="1"/>
    <col min="15871" max="15872" width="8" style="12" customWidth="1"/>
    <col min="15873" max="16121" width="9" style="12"/>
    <col min="16122" max="16122" width="43.8796296296296" style="12" customWidth="1"/>
    <col min="16123" max="16126" width="8.5" style="12" customWidth="1"/>
    <col min="16127" max="16128" width="8" style="12" customWidth="1"/>
    <col min="16129" max="16384" width="9" style="12"/>
  </cols>
  <sheetData>
    <row r="1" s="1" customFormat="1" customHeight="1" spans="1:5">
      <c r="A1" s="13" t="s">
        <v>0</v>
      </c>
      <c r="B1" s="14"/>
      <c r="C1" s="14"/>
      <c r="D1" s="15"/>
      <c r="E1" s="11"/>
    </row>
    <row r="2" s="2" customFormat="1" customHeight="1" spans="1:5">
      <c r="A2" s="16" t="s">
        <v>1</v>
      </c>
      <c r="B2" s="17"/>
      <c r="C2" s="17"/>
      <c r="D2" s="18"/>
      <c r="E2" s="11"/>
    </row>
    <row r="3" s="2" customFormat="1" customHeight="1" spans="1:5">
      <c r="A3" s="8"/>
      <c r="B3" s="9"/>
      <c r="C3" s="9"/>
      <c r="D3" s="10"/>
      <c r="E3" s="11" t="s">
        <v>2</v>
      </c>
    </row>
    <row r="4" s="2" customFormat="1" ht="31" customHeight="1" spans="1:5">
      <c r="A4" s="19" t="s">
        <v>3</v>
      </c>
      <c r="B4" s="20" t="s">
        <v>4</v>
      </c>
      <c r="C4" s="20" t="s">
        <v>5</v>
      </c>
      <c r="D4" s="21" t="s">
        <v>6</v>
      </c>
      <c r="E4" s="22" t="s">
        <v>7</v>
      </c>
    </row>
    <row r="5" s="3" customFormat="1" customHeight="1" spans="1:5">
      <c r="A5" s="23" t="s">
        <v>8</v>
      </c>
      <c r="B5" s="24">
        <v>16826</v>
      </c>
      <c r="C5" s="25">
        <v>58380</v>
      </c>
      <c r="D5" s="26">
        <f>SUM(C5/B5)*100</f>
        <v>346.963033400689</v>
      </c>
      <c r="E5" s="27">
        <v>115.325352613488</v>
      </c>
    </row>
    <row r="6" s="2" customFormat="1" customHeight="1" spans="1:5">
      <c r="A6" s="28" t="s">
        <v>9</v>
      </c>
      <c r="B6" s="29">
        <v>595</v>
      </c>
      <c r="C6" s="30">
        <v>694</v>
      </c>
      <c r="D6" s="31">
        <f t="shared" ref="D6:D37" si="0">SUM(C6/B6)*100</f>
        <v>116.638655462185</v>
      </c>
      <c r="E6" s="27">
        <v>81.3599062133646</v>
      </c>
    </row>
    <row r="7" s="2" customFormat="1" customHeight="1" spans="1:5">
      <c r="A7" s="28" t="s">
        <v>10</v>
      </c>
      <c r="B7" s="29">
        <v>718</v>
      </c>
      <c r="C7" s="30">
        <v>629</v>
      </c>
      <c r="D7" s="31">
        <f t="shared" si="0"/>
        <v>87.6044568245125</v>
      </c>
      <c r="E7" s="27">
        <v>70.8333333333333</v>
      </c>
    </row>
    <row r="8" s="2" customFormat="1" customHeight="1" spans="1:5">
      <c r="A8" s="28" t="s">
        <v>11</v>
      </c>
      <c r="B8" s="29">
        <v>6509</v>
      </c>
      <c r="C8" s="30">
        <v>10709</v>
      </c>
      <c r="D8" s="31">
        <f t="shared" si="0"/>
        <v>164.526040866493</v>
      </c>
      <c r="E8" s="27">
        <v>108.864491206669</v>
      </c>
    </row>
    <row r="9" s="2" customFormat="1" customHeight="1" spans="1:5">
      <c r="A9" s="28" t="s">
        <v>12</v>
      </c>
      <c r="B9" s="29">
        <v>475</v>
      </c>
      <c r="C9" s="30">
        <v>7111</v>
      </c>
      <c r="D9" s="31">
        <f t="shared" si="0"/>
        <v>1497.05263157895</v>
      </c>
      <c r="E9" s="27">
        <v>159.905554306274</v>
      </c>
    </row>
    <row r="10" s="2" customFormat="1" customHeight="1" spans="1:5">
      <c r="A10" s="28" t="s">
        <v>13</v>
      </c>
      <c r="B10" s="29">
        <v>210</v>
      </c>
      <c r="C10" s="30">
        <v>273</v>
      </c>
      <c r="D10" s="31">
        <f t="shared" si="0"/>
        <v>130</v>
      </c>
      <c r="E10" s="27">
        <v>82.9787234042553</v>
      </c>
    </row>
    <row r="11" s="2" customFormat="1" customHeight="1" spans="1:5">
      <c r="A11" s="28" t="s">
        <v>14</v>
      </c>
      <c r="B11" s="29">
        <v>1331</v>
      </c>
      <c r="C11" s="30">
        <v>2802</v>
      </c>
      <c r="D11" s="31">
        <f t="shared" si="0"/>
        <v>210.518407212622</v>
      </c>
      <c r="E11" s="27">
        <v>191.786447638604</v>
      </c>
    </row>
    <row r="12" s="2" customFormat="1" customHeight="1" spans="1:5">
      <c r="A12" s="28" t="s">
        <v>15</v>
      </c>
      <c r="B12" s="29">
        <v>150</v>
      </c>
      <c r="C12" s="30">
        <v>45</v>
      </c>
      <c r="D12" s="31">
        <f t="shared" si="0"/>
        <v>30</v>
      </c>
      <c r="E12" s="27">
        <v>70.3125</v>
      </c>
    </row>
    <row r="13" s="2" customFormat="1" customHeight="1" spans="1:5">
      <c r="A13" s="32" t="s">
        <v>16</v>
      </c>
      <c r="B13" s="29">
        <v>202</v>
      </c>
      <c r="C13" s="30">
        <v>225</v>
      </c>
      <c r="D13" s="31">
        <f t="shared" si="0"/>
        <v>111.386138613861</v>
      </c>
      <c r="E13" s="27">
        <v>88.2352941176471</v>
      </c>
    </row>
    <row r="14" s="2" customFormat="1" customHeight="1" spans="1:5">
      <c r="A14" s="32" t="s">
        <v>17</v>
      </c>
      <c r="B14" s="29"/>
      <c r="C14" s="30"/>
      <c r="D14" s="31"/>
      <c r="E14" s="27"/>
    </row>
    <row r="15" s="2" customFormat="1" customHeight="1" spans="1:5">
      <c r="A15" s="33" t="s">
        <v>18</v>
      </c>
      <c r="B15" s="29">
        <v>567</v>
      </c>
      <c r="C15" s="30">
        <v>770</v>
      </c>
      <c r="D15" s="31">
        <f t="shared" si="0"/>
        <v>135.802469135802</v>
      </c>
      <c r="E15" s="27">
        <v>85.4605993340733</v>
      </c>
    </row>
    <row r="16" s="2" customFormat="1" customHeight="1" spans="1:5">
      <c r="A16" s="33" t="s">
        <v>19</v>
      </c>
      <c r="B16" s="29">
        <v>514</v>
      </c>
      <c r="C16" s="30">
        <v>602</v>
      </c>
      <c r="D16" s="31">
        <f t="shared" si="0"/>
        <v>117.120622568093</v>
      </c>
      <c r="E16" s="27">
        <v>107.308377896613</v>
      </c>
    </row>
    <row r="17" s="2" customFormat="1" customHeight="1" spans="1:5">
      <c r="A17" s="33" t="s">
        <v>20</v>
      </c>
      <c r="B17" s="29">
        <v>113</v>
      </c>
      <c r="C17" s="30">
        <v>122</v>
      </c>
      <c r="D17" s="31">
        <f t="shared" si="0"/>
        <v>107.964601769911</v>
      </c>
      <c r="E17" s="27">
        <v>128.421052631579</v>
      </c>
    </row>
    <row r="18" s="2" customFormat="1" customHeight="1" spans="1:5">
      <c r="A18" s="33" t="s">
        <v>21</v>
      </c>
      <c r="B18" s="29"/>
      <c r="C18" s="30"/>
      <c r="D18" s="31"/>
      <c r="E18" s="27"/>
    </row>
    <row r="19" s="2" customFormat="1" customHeight="1" spans="1:5">
      <c r="A19" s="34" t="s">
        <v>22</v>
      </c>
      <c r="B19" s="29">
        <v>173</v>
      </c>
      <c r="C19" s="30">
        <v>512</v>
      </c>
      <c r="D19" s="31">
        <f t="shared" si="0"/>
        <v>295.953757225433</v>
      </c>
      <c r="E19" s="27">
        <v>163.057324840764</v>
      </c>
    </row>
    <row r="20" s="2" customFormat="1" customHeight="1" spans="1:5">
      <c r="A20" s="33" t="s">
        <v>23</v>
      </c>
      <c r="B20" s="29"/>
      <c r="C20" s="30"/>
      <c r="D20" s="31"/>
      <c r="E20" s="27"/>
    </row>
    <row r="21" s="2" customFormat="1" customHeight="1" spans="1:5">
      <c r="A21" s="33" t="s">
        <v>24</v>
      </c>
      <c r="B21" s="29">
        <v>65</v>
      </c>
      <c r="C21" s="30">
        <v>90</v>
      </c>
      <c r="D21" s="31">
        <f t="shared" si="0"/>
        <v>138.461538461538</v>
      </c>
      <c r="E21" s="27">
        <v>92.7835051546392</v>
      </c>
    </row>
    <row r="22" s="2" customFormat="1" customHeight="1" spans="1:5">
      <c r="A22" s="33" t="s">
        <v>25</v>
      </c>
      <c r="B22" s="29">
        <v>55</v>
      </c>
      <c r="C22" s="30">
        <v>67</v>
      </c>
      <c r="D22" s="31">
        <f t="shared" si="0"/>
        <v>121.818181818182</v>
      </c>
      <c r="E22" s="27">
        <v>89.3333333333333</v>
      </c>
    </row>
    <row r="23" s="2" customFormat="1" customHeight="1" spans="1:5">
      <c r="A23" s="33" t="s">
        <v>26</v>
      </c>
      <c r="B23" s="29">
        <v>476</v>
      </c>
      <c r="C23" s="30">
        <v>840</v>
      </c>
      <c r="D23" s="31">
        <f t="shared" si="0"/>
        <v>176.470588235294</v>
      </c>
      <c r="E23" s="27">
        <v>201.923076923077</v>
      </c>
    </row>
    <row r="24" s="2" customFormat="1" customHeight="1" spans="1:5">
      <c r="A24" s="34" t="s">
        <v>27</v>
      </c>
      <c r="B24" s="29">
        <v>1498</v>
      </c>
      <c r="C24" s="35">
        <v>973</v>
      </c>
      <c r="D24" s="31">
        <f t="shared" si="0"/>
        <v>64.9532710280374</v>
      </c>
      <c r="E24" s="27">
        <v>93.5576923076923</v>
      </c>
    </row>
    <row r="25" s="2" customFormat="1" customHeight="1" spans="1:5">
      <c r="A25" s="34" t="s">
        <v>28</v>
      </c>
      <c r="B25" s="29">
        <v>250</v>
      </c>
      <c r="C25" s="35">
        <v>870</v>
      </c>
      <c r="D25" s="31">
        <f t="shared" si="0"/>
        <v>348</v>
      </c>
      <c r="E25" s="27">
        <v>165.399239543726</v>
      </c>
    </row>
    <row r="26" s="2" customFormat="1" customHeight="1" spans="1:5">
      <c r="A26" s="33" t="s">
        <v>29</v>
      </c>
      <c r="B26" s="29">
        <v>230</v>
      </c>
      <c r="C26" s="35">
        <v>869</v>
      </c>
      <c r="D26" s="31">
        <f t="shared" si="0"/>
        <v>377.826086956522</v>
      </c>
      <c r="E26" s="27">
        <v>143.163097199341</v>
      </c>
    </row>
    <row r="27" s="2" customFormat="1" customHeight="1" spans="1:5">
      <c r="A27" s="34" t="s">
        <v>30</v>
      </c>
      <c r="B27" s="29">
        <v>566</v>
      </c>
      <c r="C27" s="35">
        <v>744</v>
      </c>
      <c r="D27" s="31">
        <f t="shared" si="0"/>
        <v>131.448763250883</v>
      </c>
      <c r="E27" s="27">
        <v>194.764397905759</v>
      </c>
    </row>
    <row r="28" s="2" customFormat="1" customHeight="1" spans="1:5">
      <c r="A28" s="34" t="s">
        <v>31</v>
      </c>
      <c r="B28" s="29">
        <v>281</v>
      </c>
      <c r="C28" s="35">
        <v>451</v>
      </c>
      <c r="D28" s="31">
        <f t="shared" si="0"/>
        <v>160.498220640569</v>
      </c>
      <c r="E28" s="27">
        <v>73.8134206219313</v>
      </c>
    </row>
    <row r="29" s="4" customFormat="1" customHeight="1" spans="1:5">
      <c r="A29" s="34" t="s">
        <v>32</v>
      </c>
      <c r="B29" s="29">
        <v>1453</v>
      </c>
      <c r="C29" s="35">
        <v>771</v>
      </c>
      <c r="D29" s="31">
        <f t="shared" si="0"/>
        <v>53.0626290433586</v>
      </c>
      <c r="E29" s="36"/>
    </row>
    <row r="30" customHeight="1" spans="1:5">
      <c r="A30" s="37" t="s">
        <v>33</v>
      </c>
      <c r="B30" s="38">
        <v>395</v>
      </c>
      <c r="C30" s="9">
        <v>28211</v>
      </c>
      <c r="D30" s="31">
        <f t="shared" si="0"/>
        <v>7142.0253164557</v>
      </c>
      <c r="E30" s="36">
        <v>110.809536902471</v>
      </c>
    </row>
    <row r="31" s="5" customFormat="1" customHeight="1" spans="1:5">
      <c r="A31" s="39" t="s">
        <v>34</v>
      </c>
      <c r="B31" s="40"/>
      <c r="C31" s="41"/>
      <c r="D31" s="26"/>
      <c r="E31" s="36"/>
    </row>
    <row r="32" s="5" customFormat="1" customHeight="1" spans="1:5">
      <c r="A32" s="39" t="s">
        <v>35</v>
      </c>
      <c r="B32" s="42"/>
      <c r="C32" s="43"/>
      <c r="D32" s="26"/>
      <c r="E32" s="36"/>
    </row>
    <row r="33" s="5" customFormat="1" customHeight="1" spans="1:5">
      <c r="A33" s="39" t="s">
        <v>36</v>
      </c>
      <c r="B33" s="42">
        <v>3793</v>
      </c>
      <c r="C33" s="43">
        <v>4293</v>
      </c>
      <c r="D33" s="26">
        <f t="shared" si="0"/>
        <v>113.182177695755</v>
      </c>
      <c r="E33" s="36">
        <v>53.979630328178</v>
      </c>
    </row>
    <row r="34" s="5" customFormat="1" customHeight="1" spans="1:5">
      <c r="A34" s="39" t="s">
        <v>37</v>
      </c>
      <c r="B34" s="42">
        <v>35940</v>
      </c>
      <c r="C34" s="43">
        <v>52132</v>
      </c>
      <c r="D34" s="26">
        <f t="shared" si="0"/>
        <v>145.05286588759</v>
      </c>
      <c r="E34" s="36">
        <v>105.005337684049</v>
      </c>
    </row>
    <row r="35" customHeight="1" spans="1:5">
      <c r="A35" s="8" t="s">
        <v>38</v>
      </c>
      <c r="B35" s="38">
        <v>825</v>
      </c>
      <c r="C35" s="9">
        <v>799</v>
      </c>
      <c r="D35" s="31">
        <f t="shared" si="0"/>
        <v>96.8484848484848</v>
      </c>
      <c r="E35" s="36">
        <v>83.8405036726128</v>
      </c>
    </row>
    <row r="36" customHeight="1" spans="1:5">
      <c r="A36" s="8" t="s">
        <v>39</v>
      </c>
      <c r="B36" s="38">
        <v>31554</v>
      </c>
      <c r="C36" s="9">
        <v>50295</v>
      </c>
      <c r="D36" s="31">
        <f t="shared" si="0"/>
        <v>159.393420802434</v>
      </c>
      <c r="E36" s="36">
        <v>111.373148209659</v>
      </c>
    </row>
    <row r="37" customHeight="1" spans="1:5">
      <c r="A37" s="8" t="s">
        <v>40</v>
      </c>
      <c r="B37" s="38">
        <v>710</v>
      </c>
      <c r="C37" s="9">
        <v>622</v>
      </c>
      <c r="D37" s="31">
        <f t="shared" si="0"/>
        <v>87.6056338028169</v>
      </c>
      <c r="E37" s="36">
        <v>98.4177215189873</v>
      </c>
    </row>
    <row r="38" customHeight="1" spans="1:5">
      <c r="A38" s="8" t="s">
        <v>41</v>
      </c>
      <c r="B38" s="38"/>
      <c r="D38" s="31"/>
      <c r="E38" s="36"/>
    </row>
    <row r="39" customHeight="1" spans="1:5">
      <c r="A39" s="8" t="s">
        <v>42</v>
      </c>
      <c r="B39" s="38"/>
      <c r="D39" s="31"/>
      <c r="E39" s="36"/>
    </row>
    <row r="40" customHeight="1" spans="1:5">
      <c r="A40" s="8" t="s">
        <v>43</v>
      </c>
      <c r="B40" s="38"/>
      <c r="D40" s="31"/>
      <c r="E40" s="36"/>
    </row>
    <row r="41" customHeight="1" spans="1:5">
      <c r="A41" s="8" t="s">
        <v>44</v>
      </c>
      <c r="B41" s="38"/>
      <c r="D41" s="31"/>
      <c r="E41" s="36"/>
    </row>
    <row r="42" customHeight="1" spans="1:5">
      <c r="A42" s="8" t="s">
        <v>45</v>
      </c>
      <c r="B42" s="38">
        <v>58</v>
      </c>
      <c r="C42" s="9">
        <v>207</v>
      </c>
      <c r="D42" s="31">
        <f t="shared" ref="D38:D69" si="1">SUM(C42/B42)*100</f>
        <v>356.896551724138</v>
      </c>
      <c r="E42" s="36">
        <v>276</v>
      </c>
    </row>
    <row r="43" customHeight="1" spans="1:5">
      <c r="A43" s="8" t="s">
        <v>46</v>
      </c>
      <c r="B43" s="38">
        <v>7</v>
      </c>
      <c r="D43" s="31"/>
      <c r="E43" s="36"/>
    </row>
    <row r="44" customHeight="1" spans="1:5">
      <c r="A44" s="8" t="s">
        <v>47</v>
      </c>
      <c r="B44" s="38">
        <v>2786</v>
      </c>
      <c r="C44" s="9">
        <v>209</v>
      </c>
      <c r="D44" s="31">
        <f t="shared" si="1"/>
        <v>7.50179468772434</v>
      </c>
      <c r="E44" s="36">
        <v>7.52339812814975</v>
      </c>
    </row>
    <row r="45" s="5" customFormat="1" customHeight="1" spans="1:5">
      <c r="A45" s="39" t="s">
        <v>48</v>
      </c>
      <c r="B45" s="40">
        <v>381</v>
      </c>
      <c r="C45" s="41">
        <v>474</v>
      </c>
      <c r="D45" s="26">
        <f t="shared" si="1"/>
        <v>124.409448818898</v>
      </c>
      <c r="E45" s="36">
        <v>67.2340425531915</v>
      </c>
    </row>
    <row r="46" customHeight="1" spans="1:5">
      <c r="A46" s="8" t="s">
        <v>49</v>
      </c>
      <c r="B46" s="38">
        <v>258</v>
      </c>
      <c r="C46" s="9">
        <v>401</v>
      </c>
      <c r="D46" s="31">
        <f t="shared" si="1"/>
        <v>155.426356589147</v>
      </c>
      <c r="E46" s="36">
        <v>79.2490118577075</v>
      </c>
    </row>
    <row r="47" customHeight="1" spans="1:5">
      <c r="A47" s="8" t="s">
        <v>50</v>
      </c>
      <c r="B47" s="38"/>
      <c r="D47" s="31"/>
      <c r="E47" s="36"/>
    </row>
    <row r="48" customHeight="1" spans="1:5">
      <c r="A48" s="8" t="s">
        <v>51</v>
      </c>
      <c r="B48" s="38"/>
      <c r="D48" s="31"/>
      <c r="E48" s="36"/>
    </row>
    <row r="49" customHeight="1" spans="1:5">
      <c r="A49" s="8" t="s">
        <v>52</v>
      </c>
      <c r="B49" s="38"/>
      <c r="C49" s="9">
        <v>20</v>
      </c>
      <c r="D49" s="31"/>
      <c r="E49" s="36"/>
    </row>
    <row r="50" customHeight="1" spans="1:5">
      <c r="A50" s="8" t="s">
        <v>53</v>
      </c>
      <c r="B50" s="38"/>
      <c r="C50" s="9">
        <v>10</v>
      </c>
      <c r="D50" s="31"/>
      <c r="E50" s="36">
        <v>5.40540540540541</v>
      </c>
    </row>
    <row r="51" customHeight="1" spans="1:5">
      <c r="A51" s="8" t="s">
        <v>54</v>
      </c>
      <c r="B51" s="38"/>
      <c r="D51" s="31"/>
      <c r="E51" s="36"/>
    </row>
    <row r="52" customHeight="1" spans="1:5">
      <c r="A52" s="8" t="s">
        <v>55</v>
      </c>
      <c r="B52" s="38">
        <v>123</v>
      </c>
      <c r="C52" s="9">
        <v>26</v>
      </c>
      <c r="D52" s="31">
        <f t="shared" si="1"/>
        <v>21.1382113821138</v>
      </c>
      <c r="E52" s="36">
        <v>185.714285714286</v>
      </c>
    </row>
    <row r="53" customHeight="1" spans="1:5">
      <c r="A53" s="8" t="s">
        <v>56</v>
      </c>
      <c r="B53" s="38"/>
      <c r="D53" s="31"/>
      <c r="E53" s="36"/>
    </row>
    <row r="54" customHeight="1" spans="1:5">
      <c r="A54" s="8" t="s">
        <v>57</v>
      </c>
      <c r="B54" s="38"/>
      <c r="C54" s="9">
        <v>17</v>
      </c>
      <c r="D54" s="31"/>
      <c r="E54" s="36"/>
    </row>
    <row r="55" customHeight="1" spans="1:5">
      <c r="A55" s="8" t="s">
        <v>58</v>
      </c>
      <c r="B55" s="38"/>
      <c r="D55" s="31"/>
      <c r="E55" s="36"/>
    </row>
    <row r="56" s="5" customFormat="1" customHeight="1" spans="1:5">
      <c r="A56" s="39" t="s">
        <v>59</v>
      </c>
      <c r="B56" s="40">
        <v>1395</v>
      </c>
      <c r="C56" s="41">
        <v>1582</v>
      </c>
      <c r="D56" s="26">
        <f t="shared" si="1"/>
        <v>113.405017921147</v>
      </c>
      <c r="E56" s="36">
        <v>75.5131264916468</v>
      </c>
    </row>
    <row r="57" customHeight="1" spans="1:5">
      <c r="A57" s="44" t="s">
        <v>60</v>
      </c>
      <c r="B57" s="38">
        <v>715</v>
      </c>
      <c r="C57" s="9">
        <v>1017</v>
      </c>
      <c r="D57" s="31">
        <f t="shared" si="1"/>
        <v>142.237762237762</v>
      </c>
      <c r="E57" s="36">
        <v>64.4486692015209</v>
      </c>
    </row>
    <row r="58" customHeight="1" spans="1:5">
      <c r="A58" s="8" t="s">
        <v>61</v>
      </c>
      <c r="B58" s="38">
        <v>82</v>
      </c>
      <c r="C58" s="9">
        <v>68</v>
      </c>
      <c r="D58" s="31">
        <f t="shared" si="1"/>
        <v>82.9268292682927</v>
      </c>
      <c r="E58" s="36">
        <v>170</v>
      </c>
    </row>
    <row r="59" customHeight="1" spans="1:5">
      <c r="A59" s="8" t="s">
        <v>62</v>
      </c>
      <c r="B59" s="38">
        <v>93</v>
      </c>
      <c r="C59" s="9">
        <v>82</v>
      </c>
      <c r="D59" s="31">
        <f t="shared" si="1"/>
        <v>88.1720430107527</v>
      </c>
      <c r="E59" s="36">
        <v>60.2941176470588</v>
      </c>
    </row>
    <row r="60" customHeight="1" spans="1:5">
      <c r="A60" s="8" t="s">
        <v>63</v>
      </c>
      <c r="B60" s="38">
        <v>375</v>
      </c>
      <c r="D60" s="31"/>
      <c r="E60" s="36"/>
    </row>
    <row r="61" customHeight="1" spans="1:5">
      <c r="A61" s="8" t="s">
        <v>64</v>
      </c>
      <c r="B61" s="38"/>
      <c r="C61" s="9">
        <v>46</v>
      </c>
      <c r="D61" s="31"/>
      <c r="E61" s="36"/>
    </row>
    <row r="62" customHeight="1" spans="1:5">
      <c r="A62" s="8" t="s">
        <v>65</v>
      </c>
      <c r="B62" s="38">
        <v>130</v>
      </c>
      <c r="C62" s="9">
        <v>369</v>
      </c>
      <c r="D62" s="31">
        <f t="shared" si="1"/>
        <v>283.846153846154</v>
      </c>
      <c r="E62" s="36">
        <v>683.333333333333</v>
      </c>
    </row>
    <row r="63" s="5" customFormat="1" customHeight="1" spans="1:5">
      <c r="A63" s="39" t="s">
        <v>66</v>
      </c>
      <c r="B63" s="40">
        <v>19256</v>
      </c>
      <c r="C63" s="41">
        <v>35290</v>
      </c>
      <c r="D63" s="26">
        <f t="shared" si="1"/>
        <v>183.267552970503</v>
      </c>
      <c r="E63" s="36">
        <v>98.2926217864802</v>
      </c>
    </row>
    <row r="64" customHeight="1" spans="1:5">
      <c r="A64" s="8" t="s">
        <v>67</v>
      </c>
      <c r="B64" s="38">
        <v>509</v>
      </c>
      <c r="C64" s="9">
        <v>647</v>
      </c>
      <c r="D64" s="31">
        <f t="shared" si="1"/>
        <v>127.111984282908</v>
      </c>
      <c r="E64" s="36">
        <v>83.8082901554404</v>
      </c>
    </row>
    <row r="65" customHeight="1" spans="1:5">
      <c r="A65" s="8" t="s">
        <v>68</v>
      </c>
      <c r="B65" s="38">
        <v>598</v>
      </c>
      <c r="C65" s="9">
        <v>725</v>
      </c>
      <c r="D65" s="31">
        <f t="shared" si="1"/>
        <v>121.23745819398</v>
      </c>
      <c r="E65" s="36">
        <v>57.1766561514196</v>
      </c>
    </row>
    <row r="66" s="6" customFormat="1" customHeight="1" spans="1:5">
      <c r="A66" s="45" t="s">
        <v>69</v>
      </c>
      <c r="B66" s="38">
        <v>527</v>
      </c>
      <c r="C66" s="9">
        <v>9361</v>
      </c>
      <c r="D66" s="31">
        <f t="shared" si="1"/>
        <v>1776.28083491461</v>
      </c>
      <c r="E66" s="36">
        <v>121.209374595364</v>
      </c>
    </row>
    <row r="67" customHeight="1" spans="1:5">
      <c r="A67" s="8" t="s">
        <v>70</v>
      </c>
      <c r="B67" s="38"/>
      <c r="D67" s="31"/>
      <c r="E67" s="36"/>
    </row>
    <row r="68" customHeight="1" spans="1:5">
      <c r="A68" s="8" t="s">
        <v>71</v>
      </c>
      <c r="B68" s="38">
        <v>749</v>
      </c>
      <c r="C68" s="9">
        <v>872</v>
      </c>
      <c r="D68" s="31">
        <f t="shared" si="1"/>
        <v>116.421895861148</v>
      </c>
      <c r="E68" s="36">
        <v>78.4878487848785</v>
      </c>
    </row>
    <row r="69" customHeight="1" spans="1:5">
      <c r="A69" s="8" t="s">
        <v>72</v>
      </c>
      <c r="B69" s="38">
        <v>537</v>
      </c>
      <c r="C69" s="9">
        <v>1144</v>
      </c>
      <c r="D69" s="31">
        <f t="shared" si="1"/>
        <v>213.035381750466</v>
      </c>
      <c r="E69" s="36">
        <v>130</v>
      </c>
    </row>
    <row r="70" customHeight="1" spans="1:5">
      <c r="A70" s="8" t="s">
        <v>73</v>
      </c>
      <c r="B70" s="38"/>
      <c r="C70" s="9">
        <v>10</v>
      </c>
      <c r="D70" s="31"/>
      <c r="E70" s="36">
        <v>9.34579439252336</v>
      </c>
    </row>
    <row r="71" customHeight="1" spans="1:5">
      <c r="A71" s="8" t="s">
        <v>74</v>
      </c>
      <c r="B71" s="38"/>
      <c r="C71" s="9">
        <v>329</v>
      </c>
      <c r="D71" s="31"/>
      <c r="E71" s="36">
        <v>95.6395348837209</v>
      </c>
    </row>
    <row r="72" customHeight="1" spans="1:5">
      <c r="A72" s="8" t="s">
        <v>75</v>
      </c>
      <c r="B72" s="38">
        <v>330</v>
      </c>
      <c r="C72" s="9">
        <v>392</v>
      </c>
      <c r="D72" s="31">
        <f t="shared" ref="D70:D101" si="2">SUM(C72/B72)*100</f>
        <v>118.787878787879</v>
      </c>
      <c r="E72" s="36">
        <v>79.3522267206478</v>
      </c>
    </row>
    <row r="73" customHeight="1" spans="1:5">
      <c r="A73" s="8" t="s">
        <v>76</v>
      </c>
      <c r="B73" s="38">
        <v>10789</v>
      </c>
      <c r="C73" s="9">
        <v>16693</v>
      </c>
      <c r="D73" s="31">
        <f t="shared" si="2"/>
        <v>154.722402446937</v>
      </c>
      <c r="E73" s="36">
        <v>94.3000790871088</v>
      </c>
    </row>
    <row r="74" customHeight="1" spans="1:5">
      <c r="A74" s="8" t="s">
        <v>77</v>
      </c>
      <c r="B74" s="38">
        <v>113</v>
      </c>
      <c r="D74" s="31"/>
      <c r="E74" s="36"/>
    </row>
    <row r="75" customHeight="1" spans="1:5">
      <c r="A75" s="8" t="s">
        <v>78</v>
      </c>
      <c r="B75" s="38"/>
      <c r="D75" s="31"/>
      <c r="E75" s="36"/>
    </row>
    <row r="76" customHeight="1" spans="1:5">
      <c r="A76" s="8" t="s">
        <v>79</v>
      </c>
      <c r="B76" s="38"/>
      <c r="C76" s="9">
        <v>45</v>
      </c>
      <c r="D76" s="31"/>
      <c r="E76" s="36"/>
    </row>
    <row r="77" customFormat="1" customHeight="1" spans="1:5">
      <c r="A77" s="44" t="s">
        <v>80</v>
      </c>
      <c r="B77" s="38">
        <v>5019</v>
      </c>
      <c r="C77" s="9">
        <v>4855</v>
      </c>
      <c r="D77" s="31">
        <f t="shared" si="2"/>
        <v>96.7324168160988</v>
      </c>
      <c r="E77" s="36">
        <v>113.170163170163</v>
      </c>
    </row>
    <row r="78" s="6" customFormat="1" customHeight="1" spans="1:5">
      <c r="A78" s="45" t="s">
        <v>81</v>
      </c>
      <c r="B78" s="38">
        <v>85</v>
      </c>
      <c r="C78" s="9">
        <v>31</v>
      </c>
      <c r="D78" s="31">
        <f t="shared" si="2"/>
        <v>36.4705882352941</v>
      </c>
      <c r="E78" s="36">
        <v>9.01162790697674</v>
      </c>
    </row>
    <row r="79" s="6" customFormat="1" customHeight="1" spans="1:5">
      <c r="A79" s="45" t="s">
        <v>82</v>
      </c>
      <c r="B79" s="38"/>
      <c r="C79" s="9">
        <v>107</v>
      </c>
      <c r="D79" s="31"/>
      <c r="E79" s="36"/>
    </row>
    <row r="80" customHeight="1" spans="1:5">
      <c r="A80" s="8" t="s">
        <v>83</v>
      </c>
      <c r="B80" s="38"/>
      <c r="C80" s="9">
        <v>79</v>
      </c>
      <c r="D80" s="31"/>
      <c r="E80" s="36"/>
    </row>
    <row r="81" s="5" customFormat="1" customHeight="1" spans="1:5">
      <c r="A81" s="39" t="s">
        <v>84</v>
      </c>
      <c r="B81" s="40">
        <v>22363</v>
      </c>
      <c r="C81" s="41">
        <v>23891</v>
      </c>
      <c r="D81" s="26">
        <f t="shared" si="2"/>
        <v>106.832714752046</v>
      </c>
      <c r="E81" s="36">
        <v>94.8206064454675</v>
      </c>
    </row>
    <row r="82" customHeight="1" spans="1:5">
      <c r="A82" s="8" t="s">
        <v>85</v>
      </c>
      <c r="B82" s="38">
        <v>2091</v>
      </c>
      <c r="C82" s="9">
        <v>2104</v>
      </c>
      <c r="D82" s="31">
        <f t="shared" si="2"/>
        <v>100.621712099474</v>
      </c>
      <c r="E82" s="36">
        <v>82.4451410658307</v>
      </c>
    </row>
    <row r="83" customHeight="1" spans="1:5">
      <c r="A83" s="8" t="s">
        <v>86</v>
      </c>
      <c r="B83" s="38">
        <v>1004</v>
      </c>
      <c r="C83" s="9">
        <v>2070</v>
      </c>
      <c r="D83" s="31">
        <f t="shared" si="2"/>
        <v>206.175298804781</v>
      </c>
      <c r="E83" s="36">
        <v>41.8097354069885</v>
      </c>
    </row>
    <row r="84" customHeight="1" spans="1:5">
      <c r="A84" s="8" t="s">
        <v>87</v>
      </c>
      <c r="B84" s="38">
        <v>1602</v>
      </c>
      <c r="C84" s="9">
        <v>1603</v>
      </c>
      <c r="D84" s="31">
        <f t="shared" si="2"/>
        <v>100.062421972534</v>
      </c>
      <c r="E84" s="36">
        <v>98.1028151774786</v>
      </c>
    </row>
    <row r="85" customHeight="1" spans="1:5">
      <c r="A85" s="8" t="s">
        <v>88</v>
      </c>
      <c r="B85" s="38">
        <v>1816</v>
      </c>
      <c r="C85" s="9">
        <v>2443</v>
      </c>
      <c r="D85" s="31">
        <f t="shared" si="2"/>
        <v>134.526431718062</v>
      </c>
      <c r="E85" s="36">
        <v>86.2336745499471</v>
      </c>
    </row>
    <row r="86" customHeight="1" spans="1:5">
      <c r="A86" s="8" t="s">
        <v>89</v>
      </c>
      <c r="B86" s="38"/>
      <c r="D86" s="31"/>
      <c r="E86" s="36"/>
    </row>
    <row r="87" customHeight="1" spans="1:5">
      <c r="A87" s="8" t="s">
        <v>90</v>
      </c>
      <c r="B87" s="38">
        <v>879</v>
      </c>
      <c r="C87" s="9">
        <v>378</v>
      </c>
      <c r="D87" s="31">
        <f t="shared" si="2"/>
        <v>43.0034129692833</v>
      </c>
      <c r="E87" s="36">
        <v>504</v>
      </c>
    </row>
    <row r="88" customHeight="1" spans="1:5">
      <c r="A88" s="8" t="s">
        <v>91</v>
      </c>
      <c r="B88" s="38">
        <v>12229</v>
      </c>
      <c r="C88" s="9">
        <v>14027</v>
      </c>
      <c r="D88" s="31">
        <f t="shared" si="2"/>
        <v>114.702755744542</v>
      </c>
      <c r="E88" s="36">
        <v>124.529474431818</v>
      </c>
    </row>
    <row r="89" customHeight="1" spans="1:5">
      <c r="A89" s="8" t="s">
        <v>92</v>
      </c>
      <c r="B89" s="38">
        <v>2484</v>
      </c>
      <c r="C89" s="9">
        <v>951</v>
      </c>
      <c r="D89" s="31">
        <f t="shared" si="2"/>
        <v>38.2850241545894</v>
      </c>
      <c r="E89" s="36">
        <v>75.3565768621236</v>
      </c>
    </row>
    <row r="90" customHeight="1" spans="1:5">
      <c r="A90" s="8" t="s">
        <v>93</v>
      </c>
      <c r="B90" s="38">
        <v>16</v>
      </c>
      <c r="C90" s="9">
        <v>11</v>
      </c>
      <c r="D90" s="31">
        <f t="shared" si="2"/>
        <v>68.75</v>
      </c>
      <c r="E90" s="36">
        <v>40.7407407407407</v>
      </c>
    </row>
    <row r="91" customHeight="1" spans="1:5">
      <c r="A91" s="8" t="s">
        <v>94</v>
      </c>
      <c r="B91" s="38">
        <v>242</v>
      </c>
      <c r="C91" s="9">
        <v>95</v>
      </c>
      <c r="D91" s="31">
        <f t="shared" si="2"/>
        <v>39.2561983471074</v>
      </c>
      <c r="E91" s="36"/>
    </row>
    <row r="92" customHeight="1" spans="1:5">
      <c r="A92" s="8" t="s">
        <v>95</v>
      </c>
      <c r="B92" s="38"/>
      <c r="C92" s="9">
        <v>61</v>
      </c>
      <c r="D92" s="31"/>
      <c r="E92" s="36"/>
    </row>
    <row r="93" customHeight="1" spans="1:5">
      <c r="A93" s="8" t="s">
        <v>96</v>
      </c>
      <c r="B93" s="38"/>
      <c r="C93" s="9">
        <v>148</v>
      </c>
      <c r="D93" s="31"/>
      <c r="E93" s="36">
        <v>80</v>
      </c>
    </row>
    <row r="94" s="5" customFormat="1" customHeight="1" spans="1:5">
      <c r="A94" s="39" t="s">
        <v>97</v>
      </c>
      <c r="B94" s="40">
        <v>3045</v>
      </c>
      <c r="C94" s="41">
        <v>6769</v>
      </c>
      <c r="D94" s="26">
        <f t="shared" si="2"/>
        <v>222.298850574713</v>
      </c>
      <c r="E94" s="36">
        <v>156.003687485596</v>
      </c>
    </row>
    <row r="95" customHeight="1" spans="1:5">
      <c r="A95" s="8" t="s">
        <v>98</v>
      </c>
      <c r="B95" s="38">
        <v>493</v>
      </c>
      <c r="C95" s="9">
        <v>703</v>
      </c>
      <c r="D95" s="31">
        <f t="shared" si="2"/>
        <v>142.596348884381</v>
      </c>
      <c r="E95" s="36">
        <v>24.9290780141844</v>
      </c>
    </row>
    <row r="96" customHeight="1" spans="1:5">
      <c r="A96" s="8" t="s">
        <v>99</v>
      </c>
      <c r="B96" s="38"/>
      <c r="C96" s="9">
        <v>13</v>
      </c>
      <c r="D96" s="31"/>
      <c r="E96" s="36"/>
    </row>
    <row r="97" customHeight="1" spans="1:5">
      <c r="A97" s="8" t="s">
        <v>100</v>
      </c>
      <c r="B97" s="38"/>
      <c r="C97" s="9">
        <v>3564</v>
      </c>
      <c r="D97" s="31"/>
      <c r="E97" s="36">
        <v>2874.1935483871</v>
      </c>
    </row>
    <row r="98" customHeight="1" spans="1:5">
      <c r="A98" s="8" t="s">
        <v>101</v>
      </c>
      <c r="B98" s="38"/>
      <c r="C98" s="9">
        <v>33</v>
      </c>
      <c r="D98" s="31"/>
      <c r="E98" s="36">
        <v>44.5945945945946</v>
      </c>
    </row>
    <row r="99" customHeight="1" spans="1:5">
      <c r="A99" s="8" t="s">
        <v>102</v>
      </c>
      <c r="B99" s="38"/>
      <c r="D99" s="31"/>
      <c r="E99" s="36"/>
    </row>
    <row r="100" customHeight="1" spans="1:5">
      <c r="A100" s="8" t="s">
        <v>103</v>
      </c>
      <c r="B100" s="38">
        <v>104</v>
      </c>
      <c r="C100" s="9">
        <v>90</v>
      </c>
      <c r="D100" s="31">
        <f t="shared" si="2"/>
        <v>86.5384615384615</v>
      </c>
      <c r="E100" s="36">
        <v>14.827018121911</v>
      </c>
    </row>
    <row r="101" customHeight="1" spans="1:5">
      <c r="A101" s="8" t="s">
        <v>104</v>
      </c>
      <c r="B101" s="38"/>
      <c r="D101" s="31"/>
      <c r="E101" s="36"/>
    </row>
    <row r="102" customHeight="1" spans="1:5">
      <c r="A102" s="8" t="s">
        <v>105</v>
      </c>
      <c r="B102" s="38"/>
      <c r="D102" s="31"/>
      <c r="E102" s="36"/>
    </row>
    <row r="103" customHeight="1" spans="1:5">
      <c r="A103" s="8" t="s">
        <v>106</v>
      </c>
      <c r="B103" s="38"/>
      <c r="D103" s="31"/>
      <c r="E103" s="36"/>
    </row>
    <row r="104" customHeight="1" spans="1:5">
      <c r="A104" s="8" t="s">
        <v>107</v>
      </c>
      <c r="B104" s="38"/>
      <c r="D104" s="31"/>
      <c r="E104" s="36"/>
    </row>
    <row r="105" customHeight="1" spans="1:5">
      <c r="A105" s="8" t="s">
        <v>108</v>
      </c>
      <c r="B105" s="38"/>
      <c r="C105" s="9">
        <v>102</v>
      </c>
      <c r="D105" s="31"/>
      <c r="E105" s="36">
        <v>90.2654867256637</v>
      </c>
    </row>
    <row r="106" customHeight="1" spans="1:5">
      <c r="A106" s="8" t="s">
        <v>109</v>
      </c>
      <c r="B106" s="38"/>
      <c r="D106" s="31"/>
      <c r="E106" s="36"/>
    </row>
    <row r="107" customHeight="1" spans="1:5">
      <c r="A107" s="8" t="s">
        <v>110</v>
      </c>
      <c r="B107" s="38">
        <v>120</v>
      </c>
      <c r="D107" s="31"/>
      <c r="E107" s="36"/>
    </row>
    <row r="108" customHeight="1" spans="1:5">
      <c r="A108" s="8" t="s">
        <v>111</v>
      </c>
      <c r="B108" s="38"/>
      <c r="D108" s="31"/>
      <c r="E108" s="36"/>
    </row>
    <row r="109" customHeight="1" spans="1:5">
      <c r="A109" s="8" t="s">
        <v>112</v>
      </c>
      <c r="B109" s="38">
        <v>2328</v>
      </c>
      <c r="C109" s="9">
        <v>2264</v>
      </c>
      <c r="D109" s="31">
        <f>SUM(C109/B109)*100</f>
        <v>97.2508591065292</v>
      </c>
      <c r="E109" s="36">
        <v>488.984881209503</v>
      </c>
    </row>
    <row r="110" s="5" customFormat="1" customHeight="1" spans="1:5">
      <c r="A110" s="39" t="s">
        <v>113</v>
      </c>
      <c r="B110" s="40">
        <v>1469</v>
      </c>
      <c r="C110" s="41">
        <v>15173</v>
      </c>
      <c r="D110" s="26">
        <f>SUM(C110/B110)*100</f>
        <v>1032.87950987066</v>
      </c>
      <c r="E110" s="36">
        <v>105.867987719788</v>
      </c>
    </row>
    <row r="111" customHeight="1" spans="1:5">
      <c r="A111" s="8" t="s">
        <v>114</v>
      </c>
      <c r="B111" s="38">
        <v>1469</v>
      </c>
      <c r="C111" s="9">
        <v>3258</v>
      </c>
      <c r="D111" s="31">
        <f>SUM(C111/B111)*100</f>
        <v>221.783526208305</v>
      </c>
      <c r="E111" s="36">
        <v>44.9069607167471</v>
      </c>
    </row>
    <row r="112" customHeight="1" spans="1:5">
      <c r="A112" s="8" t="s">
        <v>115</v>
      </c>
      <c r="B112" s="38"/>
      <c r="C112" s="9">
        <v>87</v>
      </c>
      <c r="D112" s="31"/>
      <c r="E112" s="36">
        <v>48.6033519553073</v>
      </c>
    </row>
    <row r="113" customHeight="1" spans="1:5">
      <c r="A113" s="8" t="s">
        <v>116</v>
      </c>
      <c r="B113" s="38"/>
      <c r="C113" s="9">
        <v>9247</v>
      </c>
      <c r="D113" s="31"/>
      <c r="E113" s="36"/>
    </row>
    <row r="114" customHeight="1" spans="1:5">
      <c r="A114" s="8" t="s">
        <v>117</v>
      </c>
      <c r="B114" s="38"/>
      <c r="D114" s="31"/>
      <c r="E114" s="36"/>
    </row>
    <row r="115" customHeight="1" spans="1:5">
      <c r="A115" s="8" t="s">
        <v>118</v>
      </c>
      <c r="B115" s="38"/>
      <c r="D115" s="31"/>
      <c r="E115" s="36"/>
    </row>
    <row r="116" customHeight="1" spans="1:5">
      <c r="A116" s="8" t="s">
        <v>119</v>
      </c>
      <c r="B116" s="38"/>
      <c r="C116" s="9">
        <v>2581</v>
      </c>
      <c r="D116" s="31"/>
      <c r="E116" s="36">
        <v>37.4166425050739</v>
      </c>
    </row>
    <row r="117" s="5" customFormat="1" customHeight="1" spans="1:5">
      <c r="A117" s="39" t="s">
        <v>120</v>
      </c>
      <c r="B117" s="40">
        <v>42852</v>
      </c>
      <c r="C117" s="41">
        <v>84529</v>
      </c>
      <c r="D117" s="26">
        <f>SUM(C117/B117)*100</f>
        <v>197.258004293849</v>
      </c>
      <c r="E117" s="36">
        <v>111.981188315559</v>
      </c>
    </row>
    <row r="118" customHeight="1" spans="1:5">
      <c r="A118" s="8" t="s">
        <v>121</v>
      </c>
      <c r="B118" s="38">
        <v>6377</v>
      </c>
      <c r="C118" s="9">
        <v>4113</v>
      </c>
      <c r="D118" s="31">
        <f>SUM(C118/B118)*100</f>
        <v>64.4974125764466</v>
      </c>
      <c r="E118" s="36">
        <v>246.434991012582</v>
      </c>
    </row>
    <row r="119" customHeight="1" spans="1:5">
      <c r="A119" s="8" t="s">
        <v>122</v>
      </c>
      <c r="B119" s="38">
        <v>1807</v>
      </c>
      <c r="C119" s="9">
        <v>667</v>
      </c>
      <c r="D119" s="31">
        <f>SUM(C119/B119)*100</f>
        <v>36.9120088544549</v>
      </c>
      <c r="E119" s="36">
        <v>24.8047601338788</v>
      </c>
    </row>
    <row r="120" customHeight="1" spans="1:5">
      <c r="A120" s="8" t="s">
        <v>123</v>
      </c>
      <c r="B120" s="38">
        <v>3546</v>
      </c>
      <c r="C120" s="9">
        <v>7278</v>
      </c>
      <c r="D120" s="31">
        <f>SUM(C120/B120)*100</f>
        <v>205.245346869712</v>
      </c>
      <c r="E120" s="36">
        <v>105.585376468881</v>
      </c>
    </row>
    <row r="121" customHeight="1" spans="1:5">
      <c r="A121" s="8" t="s">
        <v>124</v>
      </c>
      <c r="B121" s="38"/>
      <c r="D121" s="31"/>
      <c r="E121" s="36"/>
    </row>
    <row r="122" customHeight="1" spans="1:5">
      <c r="A122" s="8" t="s">
        <v>125</v>
      </c>
      <c r="B122" s="38">
        <v>27863</v>
      </c>
      <c r="C122" s="9">
        <v>62532</v>
      </c>
      <c r="D122" s="31">
        <f>SUM(C122/B122)*100</f>
        <v>224.426659010157</v>
      </c>
      <c r="E122" s="36">
        <v>108.396893634725</v>
      </c>
    </row>
    <row r="123" customHeight="1" spans="1:5">
      <c r="A123" s="8" t="s">
        <v>126</v>
      </c>
      <c r="B123" s="38">
        <v>187</v>
      </c>
      <c r="C123" s="9">
        <v>340</v>
      </c>
      <c r="D123" s="31">
        <f>SUM(C123/B123)*100</f>
        <v>181.818181818182</v>
      </c>
      <c r="E123" s="36">
        <v>19.6418255343732</v>
      </c>
    </row>
    <row r="124" customHeight="1" spans="1:5">
      <c r="A124" s="8" t="s">
        <v>127</v>
      </c>
      <c r="B124" s="38">
        <v>2658</v>
      </c>
      <c r="C124" s="9">
        <v>3787</v>
      </c>
      <c r="D124" s="31">
        <f>SUM(C124/B124)*100</f>
        <v>142.47554552295</v>
      </c>
      <c r="E124" s="36">
        <v>105.634588563459</v>
      </c>
    </row>
    <row r="125" customHeight="1" spans="1:5">
      <c r="A125" s="8" t="s">
        <v>128</v>
      </c>
      <c r="B125" s="38">
        <v>414</v>
      </c>
      <c r="C125" s="9">
        <v>605</v>
      </c>
      <c r="D125" s="31">
        <f>SUM(C125/B125)*100</f>
        <v>146.135265700483</v>
      </c>
      <c r="E125" s="36">
        <v>120.039682539683</v>
      </c>
    </row>
    <row r="126" customHeight="1" spans="1:5">
      <c r="A126" s="8" t="s">
        <v>129</v>
      </c>
      <c r="B126" s="38"/>
      <c r="D126" s="31"/>
      <c r="E126" s="36"/>
    </row>
    <row r="127" customHeight="1" spans="1:5">
      <c r="A127" s="8" t="s">
        <v>130</v>
      </c>
      <c r="B127" s="38"/>
      <c r="C127" s="9">
        <v>5207</v>
      </c>
      <c r="D127" s="31"/>
      <c r="E127" s="36">
        <v>717.217630853994</v>
      </c>
    </row>
    <row r="128" s="5" customFormat="1" customHeight="1" spans="1:5">
      <c r="A128" s="39" t="s">
        <v>131</v>
      </c>
      <c r="B128" s="40">
        <v>3348</v>
      </c>
      <c r="C128" s="41">
        <v>11489</v>
      </c>
      <c r="D128" s="26">
        <f>SUM(C128/B128)*100</f>
        <v>343.16009557945</v>
      </c>
      <c r="E128" s="36">
        <v>241.82277415281</v>
      </c>
    </row>
    <row r="129" customHeight="1" spans="1:5">
      <c r="A129" s="8" t="s">
        <v>132</v>
      </c>
      <c r="B129" s="38">
        <v>885</v>
      </c>
      <c r="C129" s="9">
        <v>7136</v>
      </c>
      <c r="D129" s="31">
        <f>SUM(C129/B129)*100</f>
        <v>806.327683615819</v>
      </c>
      <c r="E129" s="36">
        <v>414.883720930233</v>
      </c>
    </row>
    <row r="130" customHeight="1" spans="1:5">
      <c r="A130" s="8" t="s">
        <v>133</v>
      </c>
      <c r="B130" s="38"/>
      <c r="D130" s="31"/>
      <c r="E130" s="36"/>
    </row>
    <row r="131" customHeight="1" spans="1:5">
      <c r="A131" s="8" t="s">
        <v>134</v>
      </c>
      <c r="B131" s="38"/>
      <c r="D131" s="31"/>
      <c r="E131" s="36"/>
    </row>
    <row r="132" customHeight="1" spans="1:5">
      <c r="A132" s="8" t="s">
        <v>135</v>
      </c>
      <c r="B132" s="38">
        <v>418</v>
      </c>
      <c r="C132" s="9">
        <v>263</v>
      </c>
      <c r="D132" s="31">
        <f>SUM(C132/B132)*100</f>
        <v>62.9186602870813</v>
      </c>
      <c r="E132" s="36">
        <v>31.8401937046005</v>
      </c>
    </row>
    <row r="133" customHeight="1" spans="1:5">
      <c r="A133" s="8" t="s">
        <v>136</v>
      </c>
      <c r="B133" s="38"/>
      <c r="D133" s="31"/>
      <c r="E133" s="36"/>
    </row>
    <row r="134" customHeight="1" spans="1:5">
      <c r="A134" s="8" t="s">
        <v>137</v>
      </c>
      <c r="B134" s="38">
        <v>2045</v>
      </c>
      <c r="C134" s="9">
        <v>3906</v>
      </c>
      <c r="D134" s="31">
        <f>SUM(C134/B134)*100</f>
        <v>191.002444987775</v>
      </c>
      <c r="E134" s="36">
        <v>177.142857142857</v>
      </c>
    </row>
    <row r="135" customHeight="1" spans="1:5">
      <c r="A135" s="8" t="s">
        <v>138</v>
      </c>
      <c r="B135" s="38"/>
      <c r="C135" s="9">
        <v>184</v>
      </c>
      <c r="D135" s="31"/>
      <c r="E135" s="36"/>
    </row>
    <row r="136" s="5" customFormat="1" customHeight="1" spans="1:5">
      <c r="A136" s="39" t="s">
        <v>139</v>
      </c>
      <c r="B136" s="40">
        <v>300</v>
      </c>
      <c r="C136" s="41">
        <v>494</v>
      </c>
      <c r="D136" s="26">
        <f>SUM(C136/B136)*100</f>
        <v>164.666666666667</v>
      </c>
      <c r="E136" s="36">
        <v>338.356164383562</v>
      </c>
    </row>
    <row r="137" customHeight="1" spans="1:5">
      <c r="A137" s="8" t="s">
        <v>140</v>
      </c>
      <c r="B137" s="38"/>
      <c r="D137" s="26"/>
      <c r="E137" s="36"/>
    </row>
    <row r="138" customHeight="1" spans="1:5">
      <c r="A138" s="8" t="s">
        <v>141</v>
      </c>
      <c r="B138" s="38"/>
      <c r="D138" s="26"/>
      <c r="E138" s="36"/>
    </row>
    <row r="139" customHeight="1" spans="1:5">
      <c r="A139" s="8" t="s">
        <v>142</v>
      </c>
      <c r="B139" s="38"/>
      <c r="D139" s="26"/>
      <c r="E139" s="36"/>
    </row>
    <row r="140" customHeight="1" spans="1:5">
      <c r="A140" s="8" t="s">
        <v>143</v>
      </c>
      <c r="B140" s="38"/>
      <c r="C140" s="9">
        <v>351</v>
      </c>
      <c r="D140" s="31"/>
      <c r="E140" s="36">
        <v>2507.14285714286</v>
      </c>
    </row>
    <row r="141" customHeight="1" spans="1:5">
      <c r="A141" s="8" t="s">
        <v>144</v>
      </c>
      <c r="B141" s="38">
        <v>185</v>
      </c>
      <c r="C141" s="9">
        <v>30</v>
      </c>
      <c r="D141" s="31">
        <f>SUM(C141/B141)*100</f>
        <v>16.2162162162162</v>
      </c>
      <c r="E141" s="36">
        <v>75</v>
      </c>
    </row>
    <row r="142" customHeight="1" spans="1:5">
      <c r="A142" s="8" t="s">
        <v>145</v>
      </c>
      <c r="B142" s="38">
        <v>115</v>
      </c>
      <c r="C142" s="9">
        <v>103</v>
      </c>
      <c r="D142" s="31">
        <f>SUM(C142/B142)*100</f>
        <v>89.5652173913044</v>
      </c>
      <c r="E142" s="36">
        <v>572.222222222222</v>
      </c>
    </row>
    <row r="143" customHeight="1" spans="1:5">
      <c r="A143" s="8" t="s">
        <v>146</v>
      </c>
      <c r="B143" s="38"/>
      <c r="C143" s="9">
        <v>10</v>
      </c>
      <c r="D143" s="26"/>
      <c r="E143" s="36"/>
    </row>
    <row r="144" s="5" customFormat="1" customHeight="1" spans="1:5">
      <c r="A144" s="39" t="s">
        <v>147</v>
      </c>
      <c r="B144" s="40">
        <v>455</v>
      </c>
      <c r="C144" s="41">
        <v>798</v>
      </c>
      <c r="D144" s="26">
        <f>SUM(C144/B144)*100</f>
        <v>175.384615384615</v>
      </c>
      <c r="E144" s="36">
        <v>570</v>
      </c>
    </row>
    <row r="145" customHeight="1" spans="1:5">
      <c r="A145" s="8" t="s">
        <v>148</v>
      </c>
      <c r="B145" s="38">
        <v>451</v>
      </c>
      <c r="C145" s="9">
        <v>785</v>
      </c>
      <c r="D145" s="31">
        <f>SUM(C145/B145)*100</f>
        <v>174.057649667406</v>
      </c>
      <c r="E145" s="36">
        <v>912.790697674419</v>
      </c>
    </row>
    <row r="146" customHeight="1" spans="1:5">
      <c r="A146" s="8" t="s">
        <v>149</v>
      </c>
      <c r="B146" s="38"/>
      <c r="D146" s="31"/>
      <c r="E146" s="36"/>
    </row>
    <row r="147" customHeight="1" spans="1:5">
      <c r="A147" s="8" t="s">
        <v>150</v>
      </c>
      <c r="B147" s="38">
        <v>4</v>
      </c>
      <c r="C147" s="9">
        <v>13</v>
      </c>
      <c r="D147" s="31">
        <f>SUM(C147/B147)*100</f>
        <v>325</v>
      </c>
      <c r="E147" s="36"/>
    </row>
    <row r="148" ht="29" customHeight="1" spans="1:5">
      <c r="A148" s="44" t="s">
        <v>151</v>
      </c>
      <c r="B148" s="38"/>
      <c r="D148" s="31"/>
      <c r="E148" s="36"/>
    </row>
    <row r="149" s="5" customFormat="1" customHeight="1" spans="1:5">
      <c r="A149" s="39" t="s">
        <v>152</v>
      </c>
      <c r="B149" s="40"/>
      <c r="C149" s="41"/>
      <c r="D149" s="26"/>
      <c r="E149" s="36"/>
    </row>
    <row r="150" customHeight="1" spans="1:5">
      <c r="A150" s="8" t="s">
        <v>153</v>
      </c>
      <c r="B150" s="38"/>
      <c r="D150" s="26"/>
      <c r="E150" s="36"/>
    </row>
    <row r="151" customHeight="1" spans="1:5">
      <c r="A151" s="8" t="s">
        <v>154</v>
      </c>
      <c r="B151" s="38"/>
      <c r="D151" s="26"/>
      <c r="E151" s="36"/>
    </row>
    <row r="152" customHeight="1" spans="1:5">
      <c r="A152" s="8" t="s">
        <v>155</v>
      </c>
      <c r="B152" s="38"/>
      <c r="D152" s="26"/>
      <c r="E152" s="36"/>
    </row>
    <row r="153" customHeight="1" spans="1:5">
      <c r="A153" s="8" t="s">
        <v>156</v>
      </c>
      <c r="B153" s="38"/>
      <c r="D153" s="26"/>
      <c r="E153" s="36"/>
    </row>
    <row r="154" customHeight="1" spans="1:5">
      <c r="A154" s="8" t="s">
        <v>157</v>
      </c>
      <c r="B154" s="38"/>
      <c r="D154" s="26"/>
      <c r="E154" s="36"/>
    </row>
    <row r="155" s="5" customFormat="1" customHeight="1" spans="1:5">
      <c r="A155" s="39" t="s">
        <v>158</v>
      </c>
      <c r="B155" s="40"/>
      <c r="C155" s="41"/>
      <c r="D155" s="26"/>
      <c r="E155" s="36"/>
    </row>
    <row r="156" ht="29" customHeight="1" spans="1:5">
      <c r="A156" s="44" t="s">
        <v>159</v>
      </c>
      <c r="B156" s="38"/>
      <c r="D156" s="26"/>
      <c r="E156" s="36"/>
    </row>
    <row r="157" customHeight="1" spans="1:5">
      <c r="A157" s="8" t="s">
        <v>160</v>
      </c>
      <c r="B157" s="38"/>
      <c r="D157" s="26"/>
      <c r="E157" s="36"/>
    </row>
    <row r="158" customHeight="1" spans="1:5">
      <c r="A158" s="8" t="s">
        <v>161</v>
      </c>
      <c r="B158" s="38"/>
      <c r="D158" s="26"/>
      <c r="E158" s="36"/>
    </row>
    <row r="159" customHeight="1" spans="1:5">
      <c r="A159" s="8" t="s">
        <v>162</v>
      </c>
      <c r="B159" s="38"/>
      <c r="D159" s="26"/>
      <c r="E159" s="36"/>
    </row>
    <row r="160" customHeight="1" spans="1:5">
      <c r="A160" s="8" t="s">
        <v>163</v>
      </c>
      <c r="B160" s="38"/>
      <c r="D160" s="26"/>
      <c r="E160" s="36"/>
    </row>
    <row r="161" customHeight="1" spans="1:5">
      <c r="A161" s="8" t="s">
        <v>121</v>
      </c>
      <c r="B161" s="38"/>
      <c r="D161" s="26"/>
      <c r="E161" s="36"/>
    </row>
    <row r="162" customHeight="1" spans="1:5">
      <c r="A162" s="8" t="s">
        <v>164</v>
      </c>
      <c r="B162" s="38"/>
      <c r="D162" s="26"/>
      <c r="E162" s="36"/>
    </row>
    <row r="163" customHeight="1" spans="1:5">
      <c r="A163" s="8" t="s">
        <v>165</v>
      </c>
      <c r="B163" s="38"/>
      <c r="D163" s="26"/>
      <c r="E163" s="36"/>
    </row>
    <row r="164" customHeight="1" spans="1:5">
      <c r="A164" s="8" t="s">
        <v>166</v>
      </c>
      <c r="B164" s="38"/>
      <c r="D164" s="26"/>
      <c r="E164" s="36"/>
    </row>
    <row r="165" s="5" customFormat="1" customHeight="1" spans="1:5">
      <c r="A165" s="39" t="s">
        <v>167</v>
      </c>
      <c r="B165" s="40">
        <v>620</v>
      </c>
      <c r="C165" s="41">
        <v>6583</v>
      </c>
      <c r="D165" s="26">
        <f>SUM(C165/B165)*100</f>
        <v>1061.77419354839</v>
      </c>
      <c r="E165" s="36">
        <v>236.798561151079</v>
      </c>
    </row>
    <row r="166" customHeight="1" spans="1:5">
      <c r="A166" s="8" t="s">
        <v>168</v>
      </c>
      <c r="B166" s="38">
        <v>620</v>
      </c>
      <c r="C166" s="9">
        <v>1408</v>
      </c>
      <c r="D166" s="31">
        <f>SUM(C166/B166)*100</f>
        <v>227.096774193548</v>
      </c>
      <c r="E166" s="36">
        <v>50.996015936255</v>
      </c>
    </row>
    <row r="167" customHeight="1" spans="1:5">
      <c r="A167" s="8" t="s">
        <v>169</v>
      </c>
      <c r="B167" s="38"/>
      <c r="D167" s="26"/>
      <c r="E167" s="36"/>
    </row>
    <row r="168" customHeight="1" spans="1:5">
      <c r="A168" s="8" t="s">
        <v>170</v>
      </c>
      <c r="B168" s="38"/>
      <c r="D168" s="26"/>
      <c r="E168" s="36"/>
    </row>
    <row r="169" customHeight="1" spans="1:5">
      <c r="A169" s="8" t="s">
        <v>171</v>
      </c>
      <c r="B169" s="38"/>
      <c r="D169" s="26"/>
      <c r="E169" s="36"/>
    </row>
    <row r="170" customHeight="1" spans="1:5">
      <c r="A170" s="8" t="s">
        <v>172</v>
      </c>
      <c r="B170" s="38"/>
      <c r="C170" s="9">
        <v>5175</v>
      </c>
      <c r="D170" s="26"/>
      <c r="E170" s="36"/>
    </row>
    <row r="171" s="5" customFormat="1" customHeight="1" spans="1:5">
      <c r="A171" s="39" t="s">
        <v>173</v>
      </c>
      <c r="B171" s="40">
        <v>4177</v>
      </c>
      <c r="C171" s="41">
        <v>5985</v>
      </c>
      <c r="D171" s="26">
        <f>SUM(C171/B171)*100</f>
        <v>143.284654057936</v>
      </c>
      <c r="E171" s="36">
        <v>102.570694087404</v>
      </c>
    </row>
    <row r="172" customHeight="1" spans="1:5">
      <c r="A172" s="8" t="s">
        <v>174</v>
      </c>
      <c r="B172" s="38"/>
      <c r="C172" s="9">
        <v>495</v>
      </c>
      <c r="D172" s="26"/>
      <c r="E172" s="36">
        <v>21.0907541542395</v>
      </c>
    </row>
    <row r="173" customHeight="1" spans="1:5">
      <c r="A173" s="8" t="s">
        <v>175</v>
      </c>
      <c r="B173" s="38">
        <v>4177</v>
      </c>
      <c r="C173" s="9">
        <v>5090</v>
      </c>
      <c r="D173" s="31">
        <f>SUM(C173/B173)*100</f>
        <v>121.857792674168</v>
      </c>
      <c r="E173" s="36">
        <v>145.928899082569</v>
      </c>
    </row>
    <row r="174" customHeight="1" spans="1:5">
      <c r="A174" s="8" t="s">
        <v>176</v>
      </c>
      <c r="B174" s="38"/>
      <c r="C174" s="9">
        <v>400</v>
      </c>
      <c r="D174" s="31"/>
      <c r="E174" s="36"/>
    </row>
    <row r="175" s="5" customFormat="1" customHeight="1" spans="1:5">
      <c r="A175" s="39" t="s">
        <v>177</v>
      </c>
      <c r="B175" s="40">
        <v>221</v>
      </c>
      <c r="C175" s="41">
        <v>157</v>
      </c>
      <c r="D175" s="26">
        <f>SUM(C175/B175)*100</f>
        <v>71.0407239819005</v>
      </c>
      <c r="E175" s="36">
        <v>108.275862068966</v>
      </c>
    </row>
    <row r="176" customHeight="1" spans="1:5">
      <c r="A176" s="8" t="s">
        <v>178</v>
      </c>
      <c r="B176" s="38">
        <v>221</v>
      </c>
      <c r="C176" s="9">
        <v>157</v>
      </c>
      <c r="D176" s="31">
        <f>SUM(C176/B176)*100</f>
        <v>71.0407239819005</v>
      </c>
      <c r="E176" s="36">
        <v>108.275862068966</v>
      </c>
    </row>
    <row r="177" customHeight="1" spans="1:5">
      <c r="A177" s="8" t="s">
        <v>179</v>
      </c>
      <c r="B177" s="38"/>
      <c r="D177" s="26"/>
      <c r="E177" s="36"/>
    </row>
    <row r="178" customHeight="1" spans="1:5">
      <c r="A178" s="8" t="s">
        <v>180</v>
      </c>
      <c r="B178" s="38"/>
      <c r="D178" s="26"/>
      <c r="E178" s="36"/>
    </row>
    <row r="179" customHeight="1" spans="1:5">
      <c r="A179" s="8" t="s">
        <v>181</v>
      </c>
      <c r="B179" s="38"/>
      <c r="D179" s="26"/>
      <c r="E179" s="36"/>
    </row>
    <row r="180" customHeight="1" spans="1:5">
      <c r="A180" s="8" t="s">
        <v>182</v>
      </c>
      <c r="B180" s="38"/>
      <c r="D180" s="26"/>
      <c r="E180" s="36"/>
    </row>
    <row r="181" s="7" customFormat="1" customHeight="1" spans="1:5">
      <c r="A181" s="39" t="s">
        <v>183</v>
      </c>
      <c r="B181" s="40">
        <v>618</v>
      </c>
      <c r="C181" s="41">
        <v>1772</v>
      </c>
      <c r="D181" s="26">
        <f>SUM(C181/B181)*100</f>
        <v>286.73139158576</v>
      </c>
      <c r="E181" s="36"/>
    </row>
    <row r="182" customFormat="1" customHeight="1" spans="1:5">
      <c r="A182" s="8" t="s">
        <v>184</v>
      </c>
      <c r="B182" s="38">
        <v>276</v>
      </c>
      <c r="C182" s="9">
        <v>130</v>
      </c>
      <c r="D182" s="31">
        <f>SUM(C182/B182)*100</f>
        <v>47.1014492753623</v>
      </c>
      <c r="E182" s="36"/>
    </row>
    <row r="183" customFormat="1" customHeight="1" spans="1:5">
      <c r="A183" s="8" t="s">
        <v>185</v>
      </c>
      <c r="B183" s="38">
        <v>176</v>
      </c>
      <c r="C183" s="9">
        <v>237</v>
      </c>
      <c r="D183" s="31">
        <f>SUM(C183/B183)*100</f>
        <v>134.659090909091</v>
      </c>
      <c r="E183" s="36"/>
    </row>
    <row r="184" customFormat="1" customHeight="1" spans="1:5">
      <c r="A184" s="8" t="s">
        <v>186</v>
      </c>
      <c r="B184" s="38"/>
      <c r="C184" s="9"/>
      <c r="D184" s="31"/>
      <c r="E184" s="36"/>
    </row>
    <row r="185" customFormat="1" customHeight="1" spans="1:5">
      <c r="A185" s="8" t="s">
        <v>187</v>
      </c>
      <c r="B185" s="38"/>
      <c r="C185" s="9"/>
      <c r="D185" s="31"/>
      <c r="E185" s="36"/>
    </row>
    <row r="186" customFormat="1" customHeight="1" spans="1:5">
      <c r="A186" s="8" t="s">
        <v>188</v>
      </c>
      <c r="B186" s="38">
        <v>166</v>
      </c>
      <c r="C186" s="9">
        <v>29</v>
      </c>
      <c r="D186" s="31">
        <f>SUM(C186/B186)*100</f>
        <v>17.4698795180723</v>
      </c>
      <c r="E186" s="36"/>
    </row>
    <row r="187" customFormat="1" customHeight="1" spans="1:5">
      <c r="A187" s="8" t="s">
        <v>189</v>
      </c>
      <c r="B187" s="38"/>
      <c r="C187" s="9"/>
      <c r="D187" s="31"/>
      <c r="E187" s="36"/>
    </row>
    <row r="188" customFormat="1" customHeight="1" spans="1:5">
      <c r="A188" s="8" t="s">
        <v>190</v>
      </c>
      <c r="B188" s="38"/>
      <c r="C188" s="9">
        <v>1376</v>
      </c>
      <c r="D188" s="26"/>
      <c r="E188" s="36"/>
    </row>
    <row r="189" customFormat="1" customHeight="1" spans="1:5">
      <c r="A189" s="8" t="s">
        <v>191</v>
      </c>
      <c r="B189" s="38"/>
      <c r="C189" s="9"/>
      <c r="D189" s="26"/>
      <c r="E189" s="36"/>
    </row>
    <row r="190" s="5" customFormat="1" customHeight="1" spans="1:5">
      <c r="A190" s="39" t="s">
        <v>192</v>
      </c>
      <c r="B190" s="40">
        <v>167</v>
      </c>
      <c r="C190" s="41"/>
      <c r="D190" s="26"/>
      <c r="E190" s="36"/>
    </row>
    <row r="191" s="5" customFormat="1" customHeight="1" spans="1:5">
      <c r="A191" s="39" t="s">
        <v>193</v>
      </c>
      <c r="B191" s="40">
        <v>7589</v>
      </c>
      <c r="C191" s="41">
        <v>3515</v>
      </c>
      <c r="D191" s="26">
        <f>SUM(C191/B191)*100</f>
        <v>46.3170378178943</v>
      </c>
      <c r="E191" s="36">
        <v>122.902097902098</v>
      </c>
    </row>
    <row r="192" customHeight="1" spans="1:5">
      <c r="A192" s="8" t="s">
        <v>194</v>
      </c>
      <c r="B192" s="38">
        <v>6902</v>
      </c>
      <c r="D192" s="31"/>
      <c r="E192" s="36"/>
    </row>
    <row r="193" customHeight="1" spans="1:5">
      <c r="A193" s="8" t="s">
        <v>195</v>
      </c>
      <c r="B193" s="38">
        <v>687</v>
      </c>
      <c r="C193" s="9">
        <v>3515</v>
      </c>
      <c r="D193" s="31">
        <f>SUM(C193/B193)*100</f>
        <v>511.644832605531</v>
      </c>
      <c r="E193" s="36">
        <v>122.902097902098</v>
      </c>
    </row>
    <row r="194" s="5" customFormat="1" customHeight="1" spans="1:5">
      <c r="A194" s="39" t="s">
        <v>196</v>
      </c>
      <c r="B194" s="40">
        <v>1000</v>
      </c>
      <c r="C194" s="41">
        <v>1832</v>
      </c>
      <c r="D194" s="26">
        <f>SUM(C194/B194)*100</f>
        <v>183.2</v>
      </c>
      <c r="E194" s="36">
        <v>280.122324159021</v>
      </c>
    </row>
    <row r="195" customHeight="1" spans="1:5">
      <c r="A195" s="8" t="s">
        <v>197</v>
      </c>
      <c r="B195" s="38">
        <v>1000</v>
      </c>
      <c r="C195" s="9">
        <v>1832</v>
      </c>
      <c r="D195" s="31">
        <f>SUM(C195/B195)*100</f>
        <v>183.2</v>
      </c>
      <c r="E195" s="36">
        <v>280.122324159021</v>
      </c>
    </row>
    <row r="196" s="5" customFormat="1" customHeight="1" spans="1:5">
      <c r="A196" s="39" t="s">
        <v>198</v>
      </c>
      <c r="B196" s="40"/>
      <c r="C196" s="41">
        <v>33</v>
      </c>
      <c r="D196" s="26"/>
      <c r="E196" s="36">
        <v>150</v>
      </c>
    </row>
    <row r="197" customHeight="1" spans="1:5">
      <c r="A197" s="8" t="s">
        <v>199</v>
      </c>
      <c r="B197" s="38"/>
      <c r="C197" s="9">
        <v>33</v>
      </c>
      <c r="D197" s="26"/>
      <c r="E197" s="36">
        <v>150</v>
      </c>
    </row>
    <row r="198" s="5" customFormat="1" customHeight="1" spans="1:5">
      <c r="A198" s="46" t="s">
        <v>200</v>
      </c>
      <c r="B198" s="47">
        <v>167030</v>
      </c>
      <c r="C198" s="47">
        <v>316384</v>
      </c>
      <c r="D198" s="48">
        <f>SUM(C198/B198)*100</f>
        <v>189.417469915584</v>
      </c>
      <c r="E198" s="49">
        <v>111.542244707293</v>
      </c>
    </row>
  </sheetData>
  <sheetProtection formatCells="0" formatColumns="0" formatRows="0" insertRows="0" insertColumns="0" insertHyperlinks="0" deleteColumns="0" deleteRows="0" sort="0" autoFilter="0" pivotTables="0"/>
  <mergeCells count="1">
    <mergeCell ref="A2:E2"/>
  </mergeCells>
  <printOptions horizontalCentered="1"/>
  <pageMargins left="0.859027777777778" right="0.747916666666667" top="0.984027777777778" bottom="0.984027777777778" header="0.313888888888889" footer="0.313888888888889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附表1-2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</cp:lastModifiedBy>
  <dcterms:created xsi:type="dcterms:W3CDTF">2018-09-04T02:29:00Z</dcterms:created>
  <dcterms:modified xsi:type="dcterms:W3CDTF">2020-11-23T01:29:40Z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KSORubyTemplateID" linkTarget="0">
    <vt:lpwstr>14</vt:lpwstr>
  </property>
</Properties>
</file>