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附表1-3" sheetId="1" r:id="rId1"/>
  </sheets>
  <definedNames>
    <definedName name="_xlnm.Print_Area" localSheetId="0">'附表1-3'!$A$1:$D$60</definedName>
    <definedName name="_xlnm.Print_Titles" localSheetId="0">'附表1-3'!$4:$4</definedName>
  </definedNames>
  <calcPr calcId="144525"/>
</workbook>
</file>

<file path=xl/sharedStrings.xml><?xml version="1.0" encoding="utf-8"?>
<sst xmlns="http://schemas.openxmlformats.org/spreadsheetml/2006/main" count="63" uniqueCount="63">
  <si>
    <t>附表1-3</t>
  </si>
  <si>
    <t>2019年全县一般公共预算基本支出决算表</t>
  </si>
  <si>
    <t>单位：万元</t>
  </si>
  <si>
    <t>项      目</t>
  </si>
  <si>
    <t>2018年决算数</t>
  </si>
  <si>
    <t>2019年决算数</t>
  </si>
  <si>
    <t>决算数为上年    决算数的%</t>
  </si>
  <si>
    <t>一、工资福利支出</t>
  </si>
  <si>
    <t>基本工资</t>
  </si>
  <si>
    <t>津贴补贴</t>
  </si>
  <si>
    <t>奖金</t>
  </si>
  <si>
    <t>社会保障缴费</t>
  </si>
  <si>
    <t>伙食补助费</t>
  </si>
  <si>
    <t>绩效工资</t>
  </si>
  <si>
    <t>机关事业单位基本养老保险缴费</t>
  </si>
  <si>
    <t>职业年金缴费</t>
  </si>
  <si>
    <t>其他工资福利支出</t>
  </si>
  <si>
    <t>二、商品和服务支出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</si>
  <si>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</si>
  <si>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</si>
  <si>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</si>
  <si>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</si>
  <si>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</si>
  <si>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</si>
  <si>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</si>
  <si>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</si>
  <si>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</si>
  <si>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</si>
  <si>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</si>
  <si>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维修(护)费</t>
  </si>
  <si>
    <t>租赁费</t>
  </si>
  <si>
    <t>会议费</t>
  </si>
  <si>
    <t>培训费</t>
  </si>
  <si>
    <t>公务接待费</t>
  </si>
  <si>
    <t>专用材料费</t>
  </si>
  <si>
    <t>装备购置费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</si>
  <si>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</si>
  <si>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</si>
  <si>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</si>
  <si>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</si>
  <si>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</si>
  <si>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</si>
  <si>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</si>
  <si>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</si>
  <si>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</si>
  <si>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三、对个人和家庭的补助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</si>
  <si>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</si>
  <si>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</si>
  <si>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</si>
  <si>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</si>
  <si>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</si>
  <si>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</si>
  <si>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医疗费</t>
  </si>
  <si>
    <t>助学金</t>
  </si>
  <si>
    <t>奖励金</t>
  </si>
  <si>
    <t>生产补贴</t>
  </si>
  <si>
    <t>住房公积金</t>
  </si>
  <si>
    <t>提租补贴</t>
  </si>
  <si>
    <t>购房补贴</t>
  </si>
  <si>
    <t>采暖补贴</t>
  </si>
  <si>
    <t>物业服务补贴</t>
  </si>
  <si>
    <t>其他对个人和家庭的补助支出</t>
  </si>
  <si>
    <t>合    计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</si>
</sst>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_ "/>
    <numFmt numFmtId="177" formatCode="0_ "/>
    <numFmt numFmtId="178" formatCode=";;"/>
  </numFmts>
  <fonts count="37">
    <font>
      <sz val="11"/>
      <color theme="1"/>
      <name val="宋体"/>
      <charset val="134"/>
      <scheme val="minor"/>
    </font>
    <font>
      <sz val="22"/>
      <color indexed="8"/>
      <name val="Calibri"/>
      <charset val="134"/>
    </font>
    <font>
      <sz val="11"/>
      <color indexed="8"/>
      <name val="Calibri"/>
      <charset val="134"/>
    </font>
    <font>
      <b/>
      <sz val="11"/>
      <color indexed="8"/>
      <name val="Calibri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0"/>
      <color indexed="8"/>
      <name val="黑体"/>
      <charset val="134"/>
    </font>
    <font>
      <sz val="9"/>
      <color indexed="8"/>
      <name val="宋体"/>
      <charset val="134"/>
    </font>
    <font>
      <b/>
      <sz val="18"/>
      <color indexed="8"/>
      <name val="宋体"/>
      <charset val="134"/>
    </font>
    <font>
      <sz val="18"/>
      <color indexed="8"/>
      <name val="宋体"/>
      <charset val="134"/>
    </font>
    <font>
      <b/>
      <sz val="12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Arial"/>
      <charset val="134"/>
    </font>
    <font>
      <sz val="12"/>
      <name val="宋体"/>
      <charset val="134"/>
    </font>
    <font>
      <sz val="10"/>
      <color indexed="8"/>
      <name val="Arial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黑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 style="thin">
        <color auto="1"/>
      </bottom>
      <diagonal/>
    </border>
    <border>
      <left/>
      <right/>
      <top style="medium">
        <color indexed="8"/>
      </top>
      <bottom style="thin">
        <color auto="1"/>
      </bottom>
      <diagonal/>
    </border>
    <border>
      <left style="thin">
        <color auto="1"/>
      </left>
      <right/>
      <top style="medium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6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2" fillId="19" borderId="12" applyNumberFormat="0" applyAlignment="0" applyProtection="0">
      <alignment vertical="center"/>
    </xf>
    <xf numFmtId="0" fontId="27" fillId="19" borderId="9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5" fillId="0" borderId="0"/>
  </cellStyleXfs>
  <cellXfs count="59">
    <xf numFmtId="0" fontId="0" fillId="0" borderId="0" xfId="0">
      <alignment vertical="center"/>
    </xf>
    <xf numFmtId="0" fontId="0" fillId="0" borderId="0" xfId="0" applyAlignment="1"/>
    <xf numFmtId="0" fontId="1" fillId="0" borderId="0" xfId="49" applyFont="1" applyBorder="1" applyAlignment="1" applyProtection="1"/>
    <xf numFmtId="0" fontId="2" fillId="0" borderId="0" xfId="49" applyFont="1" applyBorder="1" applyAlignment="1" applyProtection="1"/>
    <xf numFmtId="0" fontId="3" fillId="0" borderId="0" xfId="49" applyFont="1" applyBorder="1" applyAlignment="1" applyProtection="1"/>
    <xf numFmtId="0" fontId="2" fillId="2" borderId="0" xfId="49" applyFont="1" applyFill="1" applyBorder="1" applyAlignment="1" applyProtection="1"/>
    <xf numFmtId="0" fontId="3" fillId="2" borderId="0" xfId="49" applyFont="1" applyFill="1" applyBorder="1" applyAlignment="1" applyProtection="1"/>
    <xf numFmtId="177" fontId="4" fillId="0" borderId="0" xfId="49" applyNumberFormat="1" applyFont="1" applyBorder="1" applyAlignment="1" applyProtection="1">
      <alignment horizontal="center"/>
    </xf>
    <xf numFmtId="176" fontId="4" fillId="0" borderId="0" xfId="49" applyNumberFormat="1" applyFont="1" applyBorder="1" applyAlignment="1" applyProtection="1">
      <alignment horizontal="center"/>
    </xf>
    <xf numFmtId="0" fontId="2" fillId="0" borderId="0" xfId="49" applyFont="1" applyBorder="1" applyAlignment="1" applyProtection="1">
      <alignment horizontal="center" vertical="center"/>
    </xf>
    <xf numFmtId="0" fontId="5" fillId="0" borderId="0" xfId="49" applyAlignment="1"/>
    <xf numFmtId="0" fontId="6" fillId="0" borderId="0" xfId="0" applyFont="1" applyBorder="1" applyAlignment="1" applyProtection="1">
      <alignment vertical="center"/>
    </xf>
    <xf numFmtId="177" fontId="7" fillId="0" borderId="0" xfId="0" applyNumberFormat="1" applyFont="1" applyBorder="1" applyAlignment="1" applyProtection="1">
      <alignment horizontal="center" vertical="center"/>
    </xf>
    <xf numFmtId="176" fontId="7" fillId="0" borderId="0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/>
    <xf numFmtId="49" fontId="8" fillId="0" borderId="0" xfId="49" applyNumberFormat="1" applyFont="1" applyBorder="1" applyAlignment="1" applyProtection="1">
      <alignment horizontal="center" vertical="center"/>
    </xf>
    <xf numFmtId="177" fontId="8" fillId="0" borderId="0" xfId="49" applyNumberFormat="1" applyFont="1" applyBorder="1" applyAlignment="1" applyProtection="1">
      <alignment horizontal="center" vertical="center"/>
    </xf>
    <xf numFmtId="176" fontId="9" fillId="0" borderId="0" xfId="49" applyNumberFormat="1" applyFont="1" applyBorder="1" applyAlignment="1" applyProtection="1">
      <alignment horizontal="center" vertical="center"/>
    </xf>
    <xf numFmtId="0" fontId="1" fillId="0" borderId="0" xfId="49" applyFont="1" applyBorder="1" applyAlignment="1" applyProtection="1">
      <alignment horizontal="center" vertical="center"/>
    </xf>
    <xf numFmtId="0" fontId="4" fillId="0" borderId="0" xfId="49" applyFont="1" applyBorder="1" applyAlignment="1" applyProtection="1"/>
    <xf numFmtId="176" fontId="4" fillId="0" borderId="0" xfId="0" applyNumberFormat="1" applyFont="1" applyBorder="1" applyAlignment="1" applyProtection="1">
      <alignment horizontal="center" vertical="center" wrapText="1"/>
    </xf>
    <xf numFmtId="0" fontId="4" fillId="0" borderId="1" xfId="49" applyFont="1" applyBorder="1" applyAlignment="1" applyProtection="1">
      <alignment horizontal="center" vertical="center"/>
    </xf>
    <xf numFmtId="177" fontId="4" fillId="0" borderId="2" xfId="49" applyNumberFormat="1" applyFont="1" applyBorder="1" applyAlignment="1" applyProtection="1">
      <alignment horizontal="center" vertical="center"/>
    </xf>
    <xf numFmtId="177" fontId="4" fillId="0" borderId="3" xfId="49" applyNumberFormat="1" applyFont="1" applyBorder="1" applyAlignment="1" applyProtection="1">
      <alignment horizontal="center" vertical="center"/>
    </xf>
    <xf numFmtId="176" fontId="4" fillId="0" borderId="4" xfId="0" applyNumberFormat="1" applyFont="1" applyBorder="1" applyAlignment="1" applyProtection="1">
      <alignment horizontal="center" vertical="center" wrapText="1"/>
    </xf>
    <xf numFmtId="3" fontId="10" fillId="0" borderId="5" xfId="0" applyNumberFormat="1" applyFont="1" applyFill="1" applyBorder="1" applyAlignment="1" applyProtection="1">
      <alignment horizontal="left" vertical="center"/>
    </xf>
    <xf numFmtId="177" fontId="11" fillId="0" borderId="6" xfId="49" applyNumberFormat="1" applyFont="1" applyBorder="1" applyAlignment="1" applyProtection="1">
      <alignment horizontal="center" vertical="center"/>
    </xf>
    <xf numFmtId="177" fontId="12" fillId="0" borderId="0" xfId="49" applyNumberFormat="1" applyFont="1" applyBorder="1" applyAlignment="1" applyProtection="1">
      <alignment horizontal="center" vertical="center"/>
    </xf>
    <xf numFmtId="176" fontId="11" fillId="0" borderId="6" xfId="49" applyNumberFormat="1" applyFont="1" applyBorder="1" applyAlignment="1" applyProtection="1">
      <alignment horizontal="center" vertical="center" wrapText="1"/>
    </xf>
    <xf numFmtId="0" fontId="12" fillId="0" borderId="0" xfId="49" applyFont="1" applyBorder="1" applyAlignment="1" applyProtection="1">
      <alignment horizontal="center" vertical="center"/>
    </xf>
    <xf numFmtId="3" fontId="13" fillId="0" borderId="5" xfId="0" applyNumberFormat="1" applyFont="1" applyFill="1" applyBorder="1" applyAlignment="1" applyProtection="1">
      <alignment horizontal="left" vertical="center" indent="1"/>
    </xf>
    <xf numFmtId="177" fontId="4" fillId="0" borderId="6" xfId="49" applyNumberFormat="1" applyFont="1" applyBorder="1" applyAlignment="1" applyProtection="1">
      <alignment horizontal="center" vertical="center"/>
    </xf>
    <xf numFmtId="177" fontId="14" fillId="0" borderId="0" xfId="49" applyNumberFormat="1" applyFont="1" applyBorder="1" applyAlignment="1" applyProtection="1">
      <alignment horizontal="center" vertical="center"/>
    </xf>
    <xf numFmtId="176" fontId="4" fillId="0" borderId="6" xfId="49" applyNumberFormat="1" applyFont="1" applyBorder="1" applyAlignment="1" applyProtection="1">
      <alignment horizontal="center" vertical="center" wrapText="1"/>
    </xf>
    <xf numFmtId="0" fontId="14" fillId="0" borderId="0" xfId="49" applyFont="1" applyBorder="1" applyAlignment="1" applyProtection="1">
      <alignment horizontal="center" vertical="center"/>
    </xf>
    <xf numFmtId="3" fontId="13" fillId="2" borderId="5" xfId="0" applyNumberFormat="1" applyFont="1" applyFill="1" applyBorder="1" applyAlignment="1" applyProtection="1">
      <alignment horizontal="left" vertical="center" indent="1"/>
    </xf>
    <xf numFmtId="177" fontId="4" fillId="2" borderId="6" xfId="49" applyNumberFormat="1" applyFont="1" applyFill="1" applyBorder="1" applyAlignment="1" applyProtection="1">
      <alignment horizontal="center" vertical="center"/>
    </xf>
    <xf numFmtId="0" fontId="14" fillId="2" borderId="0" xfId="49" applyFont="1" applyFill="1" applyBorder="1" applyAlignment="1" applyProtection="1">
      <alignment horizontal="center" vertical="center"/>
    </xf>
    <xf numFmtId="177" fontId="4" fillId="0" borderId="5" xfId="49" applyNumberFormat="1" applyFont="1" applyBorder="1" applyAlignment="1" applyProtection="1">
      <alignment horizontal="center" vertical="center"/>
    </xf>
    <xf numFmtId="177" fontId="14" fillId="0" borderId="5" xfId="49" applyNumberFormat="1" applyFont="1" applyBorder="1" applyAlignment="1" applyProtection="1">
      <alignment horizontal="center" vertical="center"/>
    </xf>
    <xf numFmtId="0" fontId="15" fillId="0" borderId="5" xfId="0" applyFont="1" applyFill="1" applyBorder="1" applyAlignment="1">
      <alignment vertical="center"/>
    </xf>
    <xf numFmtId="178" fontId="16" fillId="0" borderId="5" xfId="0" applyNumberFormat="1" applyFont="1" applyFill="1" applyBorder="1" applyAlignment="1" applyProtection="1">
      <alignment horizontal="left" vertical="center" wrapText="1" indent="1"/>
    </xf>
    <xf numFmtId="0" fontId="15" fillId="2" borderId="5" xfId="0" applyFont="1" applyFill="1" applyBorder="1" applyAlignment="1">
      <alignment vertical="center"/>
    </xf>
    <xf numFmtId="177" fontId="11" fillId="2" borderId="6" xfId="49" applyNumberFormat="1" applyFont="1" applyFill="1" applyBorder="1" applyAlignment="1" applyProtection="1">
      <alignment horizontal="center" vertical="center"/>
    </xf>
    <xf numFmtId="176" fontId="11" fillId="2" borderId="6" xfId="49" applyNumberFormat="1" applyFont="1" applyFill="1" applyBorder="1" applyAlignment="1" applyProtection="1">
      <alignment horizontal="center" vertical="center" wrapText="1"/>
    </xf>
    <xf numFmtId="0" fontId="12" fillId="2" borderId="0" xfId="49" applyFont="1" applyFill="1" applyBorder="1" applyAlignment="1" applyProtection="1">
      <alignment horizontal="center" vertical="center"/>
    </xf>
    <xf numFmtId="178" fontId="16" fillId="2" borderId="5" xfId="0" applyNumberFormat="1" applyFont="1" applyFill="1" applyBorder="1" applyAlignment="1" applyProtection="1">
      <alignment horizontal="left" vertical="center" wrapText="1" indent="1"/>
    </xf>
    <xf numFmtId="176" fontId="4" fillId="2" borderId="6" xfId="49" applyNumberFormat="1" applyFont="1" applyFill="1" applyBorder="1" applyAlignment="1" applyProtection="1">
      <alignment horizontal="center" vertical="center" wrapText="1"/>
    </xf>
    <xf numFmtId="0" fontId="17" fillId="2" borderId="4" xfId="49" applyFont="1" applyFill="1" applyBorder="1" applyAlignment="1" applyProtection="1">
      <alignment horizontal="center" vertical="center"/>
    </xf>
    <xf numFmtId="177" fontId="11" fillId="2" borderId="4" xfId="49" applyNumberFormat="1" applyFont="1" applyFill="1" applyBorder="1" applyAlignment="1" applyProtection="1">
      <alignment horizontal="center" vertical="center"/>
    </xf>
    <xf numFmtId="177" fontId="12" fillId="0" borderId="4" xfId="49" applyNumberFormat="1" applyFont="1" applyBorder="1" applyAlignment="1" applyProtection="1">
      <alignment horizontal="center" vertical="center"/>
    </xf>
    <xf numFmtId="176" fontId="4" fillId="2" borderId="4" xfId="49" applyNumberFormat="1" applyFont="1" applyFill="1" applyBorder="1" applyAlignment="1" applyProtection="1">
      <alignment horizontal="center" vertical="center" wrapText="1"/>
    </xf>
    <xf numFmtId="0" fontId="7" fillId="2" borderId="0" xfId="49" applyFont="1" applyFill="1" applyBorder="1" applyAlignment="1" applyProtection="1">
      <alignment horizontal="left" vertical="top" wrapText="1"/>
    </xf>
    <xf numFmtId="177" fontId="7" fillId="2" borderId="0" xfId="49" applyNumberFormat="1" applyFont="1" applyFill="1" applyBorder="1" applyAlignment="1" applyProtection="1">
      <alignment horizontal="center" vertical="top" wrapText="1"/>
    </xf>
    <xf numFmtId="176" fontId="7" fillId="2" borderId="0" xfId="49" applyNumberFormat="1" applyFont="1" applyFill="1" applyBorder="1" applyAlignment="1" applyProtection="1">
      <alignment horizontal="center" vertical="top" wrapText="1"/>
    </xf>
    <xf numFmtId="0" fontId="2" fillId="2" borderId="0" xfId="49" applyFont="1" applyFill="1" applyBorder="1" applyAlignment="1" applyProtection="1">
      <alignment horizontal="center" vertical="center"/>
    </xf>
    <xf numFmtId="177" fontId="4" fillId="2" borderId="0" xfId="49" applyNumberFormat="1" applyFont="1" applyFill="1" applyBorder="1" applyAlignment="1" applyProtection="1">
      <alignment horizontal="center"/>
    </xf>
    <xf numFmtId="176" fontId="4" fillId="2" borderId="0" xfId="49" applyNumberFormat="1" applyFont="1" applyFill="1" applyBorder="1" applyAlignment="1" applyProtection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8"/>
  <sheetViews>
    <sheetView showGridLines="0" tabSelected="1" topLeftCell="A58" workbookViewId="0">
      <selection activeCell="C26" sqref="C26"/>
    </sheetView>
  </sheetViews>
  <sheetFormatPr defaultColWidth="54.6296296296296" defaultRowHeight="48" customHeight="1" outlineLevelCol="7"/>
  <cols>
    <col min="1" max="1" width="35.6296296296296" style="3" customWidth="1"/>
    <col min="2" max="3" width="15.6296296296296" style="7" customWidth="1"/>
    <col min="4" max="4" width="15.6296296296296" style="8" customWidth="1"/>
    <col min="5" max="5" width="14.6296296296296" style="9" customWidth="1"/>
    <col min="6" max="16384" width="54.6296296296296" style="10"/>
  </cols>
  <sheetData>
    <row r="1" s="1" customFormat="1" ht="20.1" customHeight="1" spans="1:8">
      <c r="A1" s="11" t="s">
        <v>0</v>
      </c>
      <c r="B1" s="12"/>
      <c r="C1" s="12"/>
      <c r="D1" s="13"/>
      <c r="E1" s="14"/>
      <c r="F1" s="15"/>
      <c r="G1" s="15"/>
      <c r="H1" s="15"/>
    </row>
    <row r="2" s="2" customFormat="1" ht="50.1" customHeight="1" spans="1:5">
      <c r="A2" s="16" t="s">
        <v>1</v>
      </c>
      <c r="B2" s="17"/>
      <c r="C2" s="17"/>
      <c r="D2" s="18"/>
      <c r="E2" s="19"/>
    </row>
    <row r="3" s="3" customFormat="1" ht="24" customHeight="1" spans="1:5">
      <c r="A3" s="20"/>
      <c r="B3" s="7"/>
      <c r="C3" s="7"/>
      <c r="D3" s="21" t="s">
        <v>2</v>
      </c>
      <c r="E3" s="9"/>
    </row>
    <row r="4" s="3" customFormat="1" customHeight="1" spans="1:5">
      <c r="A4" s="22" t="s">
        <v>3</v>
      </c>
      <c r="B4" s="23" t="s">
        <v>4</v>
      </c>
      <c r="C4" s="24" t="s">
        <v>5</v>
      </c>
      <c r="D4" s="25" t="s">
        <v>6</v>
      </c>
      <c r="E4" s="9"/>
    </row>
    <row r="5" s="4" customFormat="1" ht="30.75" customHeight="1" spans="1:5">
      <c r="A5" s="26" t="s">
        <v>7</v>
      </c>
      <c r="B5" s="27">
        <v>54764</v>
      </c>
      <c r="C5" s="28">
        <v>68081.169792</v>
      </c>
      <c r="D5" s="29">
        <f>SUM(C5/B5)*100</f>
        <v>124.317379650866</v>
      </c>
      <c r="E5" s="30"/>
    </row>
    <row r="6" s="3" customFormat="1" ht="30.75" customHeight="1" spans="1:5">
      <c r="A6" s="31" t="s">
        <v>8</v>
      </c>
      <c r="B6" s="32">
        <v>27459</v>
      </c>
      <c r="C6" s="33">
        <v>35215.357817</v>
      </c>
      <c r="D6" s="34">
        <f t="shared" ref="D6:D37" si="0">SUM(C6/B6)*100</f>
        <v>128.247051301941</v>
      </c>
      <c r="E6" s="35"/>
    </row>
    <row r="7" s="3" customFormat="1" ht="30.75" customHeight="1" spans="1:5">
      <c r="A7" s="31" t="s">
        <v>9</v>
      </c>
      <c r="B7" s="32">
        <v>19373</v>
      </c>
      <c r="C7" s="33">
        <v>18500.633804</v>
      </c>
      <c r="D7" s="34">
        <f t="shared" si="0"/>
        <v>95.4969999690291</v>
      </c>
      <c r="E7" s="35"/>
    </row>
    <row r="8" s="3" customFormat="1" ht="30.75" customHeight="1" spans="1:5">
      <c r="A8" s="31" t="s">
        <v>10</v>
      </c>
      <c r="B8" s="32">
        <v>4800</v>
      </c>
      <c r="C8" s="33">
        <v>3207.298949</v>
      </c>
      <c r="D8" s="34">
        <f t="shared" si="0"/>
        <v>66.8187281041667</v>
      </c>
      <c r="E8" s="35"/>
    </row>
    <row r="9" s="5" customFormat="1" ht="30.75" customHeight="1" spans="1:5">
      <c r="A9" s="36" t="s">
        <v>11</v>
      </c>
      <c r="B9" s="37">
        <v>9</v>
      </c>
      <c r="C9" s="33">
        <v>660.5377</v>
      </c>
      <c r="D9" s="34">
        <f t="shared" si="0"/>
        <v>7339.30777777778</v>
      </c>
      <c r="E9" s="38"/>
    </row>
    <row r="10" s="3" customFormat="1" ht="30.75" customHeight="1" spans="1:5">
      <c r="A10" s="31" t="s">
        <v>12</v>
      </c>
      <c r="B10" s="32">
        <v>4</v>
      </c>
      <c r="C10" s="33">
        <v>8.5</v>
      </c>
      <c r="D10" s="34">
        <f t="shared" si="0"/>
        <v>212.5</v>
      </c>
      <c r="E10" s="35"/>
    </row>
    <row r="11" s="3" customFormat="1" ht="30.75" customHeight="1" spans="1:5">
      <c r="A11" s="31" t="s">
        <v>13</v>
      </c>
      <c r="B11" s="32">
        <v>1285</v>
      </c>
      <c r="C11" s="33">
        <v>2486.109968</v>
      </c>
      <c r="D11" s="34">
        <f t="shared" si="0"/>
        <v>193.471592840467</v>
      </c>
      <c r="E11" s="35"/>
    </row>
    <row r="12" s="3" customFormat="1" ht="30.75" customHeight="1" spans="1:5">
      <c r="A12" s="31" t="s">
        <v>14</v>
      </c>
      <c r="B12" s="32">
        <v>82</v>
      </c>
      <c r="C12" s="33">
        <v>6745.3301</v>
      </c>
      <c r="D12" s="34"/>
      <c r="E12" s="35"/>
    </row>
    <row r="13" s="3" customFormat="1" ht="30.75" customHeight="1" spans="1:5">
      <c r="A13" s="31" t="s">
        <v>15</v>
      </c>
      <c r="B13" s="39"/>
      <c r="C13" s="40">
        <v>3.090784</v>
      </c>
      <c r="D13" s="34"/>
      <c r="E13" s="35"/>
    </row>
    <row r="14" s="3" customFormat="1" ht="30.75" customHeight="1" spans="1:5">
      <c r="A14" s="31" t="s">
        <v>16</v>
      </c>
      <c r="B14" s="32">
        <v>1752</v>
      </c>
      <c r="C14" s="33">
        <v>1254.310601</v>
      </c>
      <c r="D14" s="34">
        <f t="shared" si="0"/>
        <v>71.5930708333333</v>
      </c>
      <c r="E14" s="35"/>
    </row>
    <row r="15" s="4" customFormat="1" ht="30.75" customHeight="1" spans="1:5">
      <c r="A15" s="41" t="s">
        <v>17</v>
      </c>
      <c r="B15" s="27">
        <v>13396</v>
      </c>
      <c r="C15" s="28">
        <v>34649.330093</v>
      </c>
      <c r="D15" s="29">
        <f t="shared" si="0"/>
        <v>258.654300485219</v>
      </c>
      <c r="E15" s="30"/>
    </row>
    <row r="16" s="3" customFormat="1" ht="30.75" customHeight="1" spans="1:5">
      <c r="A16" s="42" t="s">
        <v>18</v>
      </c>
      <c r="B16" s="32">
        <v>3532</v>
      </c>
      <c r="C16" s="33">
        <v>4964</v>
      </c>
      <c r="D16" s="34">
        <f t="shared" si="0"/>
        <v>140.543601359003</v>
      </c>
      <c r="E16" s="35"/>
    </row>
    <row r="17" s="3" customFormat="1" ht="30.75" customHeight="1" spans="1:5">
      <c r="A17" s="42" t="s">
        <v>19</v>
      </c>
      <c r="B17" s="32">
        <v>480</v>
      </c>
      <c r="C17" s="33">
        <v>827</v>
      </c>
      <c r="D17" s="34">
        <f t="shared" si="0"/>
        <v>172.291666666667</v>
      </c>
      <c r="E17" s="35"/>
    </row>
    <row r="18" s="3" customFormat="1" ht="30.75" customHeight="1" spans="1:5">
      <c r="A18" s="42" t="s">
        <v>20</v>
      </c>
      <c r="B18" s="32">
        <v>61</v>
      </c>
      <c r="C18" s="33">
        <v>164.933309</v>
      </c>
      <c r="D18" s="34">
        <f t="shared" si="0"/>
        <v>270.382473770492</v>
      </c>
      <c r="E18" s="35"/>
    </row>
    <row r="19" s="3" customFormat="1" ht="30.75" customHeight="1" spans="1:5">
      <c r="A19" s="42" t="s">
        <v>21</v>
      </c>
      <c r="B19" s="32">
        <v>7</v>
      </c>
      <c r="C19" s="33">
        <v>33.643019</v>
      </c>
      <c r="D19" s="34">
        <f t="shared" si="0"/>
        <v>480.614557142857</v>
      </c>
      <c r="E19" s="35"/>
    </row>
    <row r="20" s="3" customFormat="1" ht="30.75" customHeight="1" spans="1:5">
      <c r="A20" s="42" t="s">
        <v>22</v>
      </c>
      <c r="B20" s="32">
        <v>11</v>
      </c>
      <c r="C20" s="33">
        <v>90.085817</v>
      </c>
      <c r="D20" s="34">
        <f t="shared" si="0"/>
        <v>818.961972727273</v>
      </c>
      <c r="E20" s="35"/>
    </row>
    <row r="21" s="3" customFormat="1" ht="30.75" customHeight="1" spans="1:5">
      <c r="A21" s="42" t="s">
        <v>23</v>
      </c>
      <c r="B21" s="32">
        <v>321</v>
      </c>
      <c r="C21" s="33">
        <v>762</v>
      </c>
      <c r="D21" s="34">
        <f t="shared" si="0"/>
        <v>237.383177570093</v>
      </c>
      <c r="E21" s="35"/>
    </row>
    <row r="22" s="3" customFormat="1" ht="30.75" customHeight="1" spans="1:5">
      <c r="A22" s="42" t="s">
        <v>24</v>
      </c>
      <c r="B22" s="32">
        <v>233</v>
      </c>
      <c r="C22" s="33">
        <v>293</v>
      </c>
      <c r="D22" s="34">
        <f t="shared" si="0"/>
        <v>125.751072961373</v>
      </c>
      <c r="E22" s="35"/>
    </row>
    <row r="23" s="3" customFormat="1" ht="30.75" customHeight="1" spans="1:5">
      <c r="A23" s="42" t="s">
        <v>25</v>
      </c>
      <c r="B23" s="32">
        <v>726</v>
      </c>
      <c r="C23" s="33">
        <v>1188</v>
      </c>
      <c r="D23" s="34">
        <f t="shared" si="0"/>
        <v>163.636363636364</v>
      </c>
      <c r="E23" s="35"/>
    </row>
    <row r="24" s="3" customFormat="1" ht="30.75" customHeight="1" spans="1:5">
      <c r="A24" s="42" t="s">
        <v>26</v>
      </c>
      <c r="B24" s="32">
        <v>4</v>
      </c>
      <c r="C24" s="33">
        <v>158.108072</v>
      </c>
      <c r="D24" s="34">
        <f t="shared" si="0"/>
        <v>3952.7018</v>
      </c>
      <c r="E24" s="35"/>
    </row>
    <row r="25" s="3" customFormat="1" ht="30.75" customHeight="1" spans="1:5">
      <c r="A25" s="42" t="s">
        <v>27</v>
      </c>
      <c r="B25" s="32">
        <v>1781</v>
      </c>
      <c r="C25" s="33">
        <v>1156</v>
      </c>
      <c r="D25" s="34">
        <f t="shared" si="0"/>
        <v>64.9073554183043</v>
      </c>
      <c r="E25" s="35"/>
    </row>
    <row r="26" s="3" customFormat="1" ht="30.75" customHeight="1" spans="1:5">
      <c r="A26" s="42" t="s">
        <v>28</v>
      </c>
      <c r="B26" s="32">
        <v>6</v>
      </c>
      <c r="C26" s="33"/>
      <c r="D26" s="34"/>
      <c r="E26" s="35"/>
    </row>
    <row r="27" s="3" customFormat="1" ht="30.75" customHeight="1" spans="1:5">
      <c r="A27" s="42" t="s">
        <v>29</v>
      </c>
      <c r="B27" s="32">
        <v>1339</v>
      </c>
      <c r="C27" s="33">
        <v>2358</v>
      </c>
      <c r="D27" s="34">
        <f t="shared" si="0"/>
        <v>176.101568334578</v>
      </c>
      <c r="E27" s="35"/>
    </row>
    <row r="28" s="3" customFormat="1" ht="30.75" customHeight="1" spans="1:5">
      <c r="A28" s="42" t="s">
        <v>30</v>
      </c>
      <c r="B28" s="32">
        <v>221</v>
      </c>
      <c r="C28" s="33">
        <v>419</v>
      </c>
      <c r="D28" s="34">
        <f t="shared" si="0"/>
        <v>189.592760180995</v>
      </c>
      <c r="E28" s="35"/>
    </row>
    <row r="29" s="3" customFormat="1" ht="30.75" customHeight="1" spans="1:5">
      <c r="A29" s="42" t="s">
        <v>31</v>
      </c>
      <c r="B29" s="32">
        <v>57</v>
      </c>
      <c r="C29" s="33">
        <v>62</v>
      </c>
      <c r="D29" s="34">
        <f t="shared" si="0"/>
        <v>108.771929824561</v>
      </c>
      <c r="E29" s="35"/>
    </row>
    <row r="30" s="3" customFormat="1" ht="30.75" customHeight="1" spans="1:5">
      <c r="A30" s="42" t="s">
        <v>32</v>
      </c>
      <c r="B30" s="32">
        <v>695</v>
      </c>
      <c r="C30" s="33">
        <v>687</v>
      </c>
      <c r="D30" s="34">
        <f t="shared" si="0"/>
        <v>98.8489208633094</v>
      </c>
      <c r="E30" s="35"/>
    </row>
    <row r="31" s="3" customFormat="1" ht="30.75" customHeight="1" spans="1:5">
      <c r="A31" s="42" t="s">
        <v>33</v>
      </c>
      <c r="B31" s="32">
        <v>369</v>
      </c>
      <c r="C31" s="33">
        <v>268.77957</v>
      </c>
      <c r="D31" s="34">
        <f t="shared" si="0"/>
        <v>72.8399918699187</v>
      </c>
      <c r="E31" s="35"/>
    </row>
    <row r="32" s="3" customFormat="1" ht="30.75" customHeight="1" spans="1:5">
      <c r="A32" s="42" t="s">
        <v>34</v>
      </c>
      <c r="B32" s="32">
        <v>55</v>
      </c>
      <c r="C32" s="33">
        <v>5575</v>
      </c>
      <c r="D32" s="34">
        <f t="shared" si="0"/>
        <v>10136.3636363636</v>
      </c>
      <c r="E32" s="35"/>
    </row>
    <row r="33" s="3" customFormat="1" ht="30.75" customHeight="1" spans="1:5">
      <c r="A33" s="42" t="s">
        <v>35</v>
      </c>
      <c r="B33" s="32">
        <v>19</v>
      </c>
      <c r="C33" s="33">
        <v>70</v>
      </c>
      <c r="D33" s="34">
        <f t="shared" si="0"/>
        <v>368.421052631579</v>
      </c>
      <c r="E33" s="35"/>
    </row>
    <row r="34" s="3" customFormat="1" ht="30.75" customHeight="1" spans="1:5">
      <c r="A34" s="42" t="s">
        <v>36</v>
      </c>
      <c r="B34" s="32"/>
      <c r="C34" s="33">
        <v>12.9925</v>
      </c>
      <c r="D34" s="34"/>
      <c r="E34" s="35"/>
    </row>
    <row r="35" s="3" customFormat="1" ht="30.75" customHeight="1" spans="1:5">
      <c r="A35" s="42" t="s">
        <v>37</v>
      </c>
      <c r="B35" s="32">
        <v>2140</v>
      </c>
      <c r="C35" s="33">
        <v>7719</v>
      </c>
      <c r="D35" s="34">
        <f t="shared" si="0"/>
        <v>360.700934579439</v>
      </c>
      <c r="E35" s="35"/>
    </row>
    <row r="36" s="3" customFormat="1" ht="30.75" customHeight="1" spans="1:5">
      <c r="A36" s="42" t="s">
        <v>38</v>
      </c>
      <c r="B36" s="32">
        <v>296</v>
      </c>
      <c r="C36" s="33">
        <v>1900</v>
      </c>
      <c r="D36" s="34">
        <f t="shared" si="0"/>
        <v>641.891891891892</v>
      </c>
      <c r="E36" s="35"/>
    </row>
    <row r="37" s="3" customFormat="1" ht="30.75" customHeight="1" spans="1:5">
      <c r="A37" s="42" t="s">
        <v>39</v>
      </c>
      <c r="B37" s="32">
        <v>1</v>
      </c>
      <c r="C37" s="33">
        <v>48.059</v>
      </c>
      <c r="D37" s="34">
        <f t="shared" si="0"/>
        <v>4805.9</v>
      </c>
      <c r="E37" s="35"/>
    </row>
    <row r="38" s="3" customFormat="1" ht="30.75" customHeight="1" spans="1:5">
      <c r="A38" s="42" t="s">
        <v>40</v>
      </c>
      <c r="B38" s="32"/>
      <c r="C38" s="33">
        <v>182.486476</v>
      </c>
      <c r="D38" s="34"/>
      <c r="E38" s="35"/>
    </row>
    <row r="39" s="3" customFormat="1" ht="30.75" customHeight="1" spans="1:5">
      <c r="A39" s="42" t="s">
        <v>41</v>
      </c>
      <c r="B39" s="32">
        <v>595</v>
      </c>
      <c r="C39" s="33">
        <v>530</v>
      </c>
      <c r="D39" s="34">
        <f t="shared" ref="D38:D60" si="1">SUM(C39/B39)*100</f>
        <v>89.0756302521009</v>
      </c>
      <c r="E39" s="35"/>
    </row>
    <row r="40" s="3" customFormat="1" ht="30.75" customHeight="1" spans="1:5">
      <c r="A40" s="42" t="s">
        <v>42</v>
      </c>
      <c r="B40" s="32">
        <v>205</v>
      </c>
      <c r="C40" s="33">
        <v>351.012478</v>
      </c>
      <c r="D40" s="34">
        <f t="shared" si="1"/>
        <v>171.22559902439</v>
      </c>
      <c r="E40" s="35"/>
    </row>
    <row r="41" s="3" customFormat="1" ht="30.75" customHeight="1" spans="1:5">
      <c r="A41" s="42" t="s">
        <v>43</v>
      </c>
      <c r="B41" s="32"/>
      <c r="C41" s="33">
        <v>0.6211</v>
      </c>
      <c r="D41" s="34"/>
      <c r="E41" s="35"/>
    </row>
    <row r="42" s="3" customFormat="1" ht="30.75" customHeight="1" spans="1:5">
      <c r="A42" s="42" t="s">
        <v>44</v>
      </c>
      <c r="B42" s="32">
        <v>242</v>
      </c>
      <c r="C42" s="33">
        <v>1054.110891</v>
      </c>
      <c r="D42" s="34">
        <f t="shared" si="1"/>
        <v>435.583012809917</v>
      </c>
      <c r="E42" s="35"/>
    </row>
    <row r="43" s="6" customFormat="1" ht="30.75" customHeight="1" spans="1:5">
      <c r="A43" s="43" t="s">
        <v>45</v>
      </c>
      <c r="B43" s="44">
        <v>30633</v>
      </c>
      <c r="C43" s="28">
        <v>15124</v>
      </c>
      <c r="D43" s="45">
        <f t="shared" si="1"/>
        <v>49.3715927267979</v>
      </c>
      <c r="E43" s="46"/>
    </row>
    <row r="44" s="5" customFormat="1" ht="30.75" customHeight="1" spans="1:5">
      <c r="A44" s="47" t="s">
        <v>46</v>
      </c>
      <c r="B44" s="37">
        <v>5</v>
      </c>
      <c r="C44" s="33">
        <v>9.6</v>
      </c>
      <c r="D44" s="48">
        <f t="shared" si="1"/>
        <v>192</v>
      </c>
      <c r="E44" s="38"/>
    </row>
    <row r="45" s="5" customFormat="1" ht="30.75" customHeight="1" spans="1:5">
      <c r="A45" s="47" t="s">
        <v>47</v>
      </c>
      <c r="B45" s="37">
        <v>6445</v>
      </c>
      <c r="C45" s="33">
        <v>1816.4137</v>
      </c>
      <c r="D45" s="48">
        <f t="shared" si="1"/>
        <v>28.1833002327386</v>
      </c>
      <c r="E45" s="38"/>
    </row>
    <row r="46" s="5" customFormat="1" ht="30.75" customHeight="1" spans="1:5">
      <c r="A46" s="47" t="s">
        <v>48</v>
      </c>
      <c r="B46" s="37"/>
      <c r="C46" s="33">
        <v>54.680744</v>
      </c>
      <c r="D46" s="48"/>
      <c r="E46" s="38"/>
    </row>
    <row r="47" s="5" customFormat="1" ht="30.75" customHeight="1" spans="1:5">
      <c r="A47" s="47" t="s">
        <v>49</v>
      </c>
      <c r="B47" s="37">
        <v>459</v>
      </c>
      <c r="C47" s="33">
        <v>1071.728927</v>
      </c>
      <c r="D47" s="48">
        <f t="shared" si="1"/>
        <v>233.492140958606</v>
      </c>
      <c r="E47" s="38"/>
    </row>
    <row r="48" s="5" customFormat="1" ht="30.75" customHeight="1" spans="1:5">
      <c r="A48" s="47" t="s">
        <v>50</v>
      </c>
      <c r="B48" s="37">
        <v>5162</v>
      </c>
      <c r="C48" s="33">
        <v>7416</v>
      </c>
      <c r="D48" s="48">
        <f t="shared" si="1"/>
        <v>143.665246028671</v>
      </c>
      <c r="E48" s="38"/>
    </row>
    <row r="49" s="5" customFormat="1" ht="30.75" customHeight="1" spans="1:5">
      <c r="A49" s="47" t="s">
        <v>51</v>
      </c>
      <c r="B49" s="37">
        <v>699</v>
      </c>
      <c r="C49" s="33">
        <v>109</v>
      </c>
      <c r="D49" s="48"/>
      <c r="E49" s="38"/>
    </row>
    <row r="50" s="5" customFormat="1" ht="30.75" customHeight="1" spans="1:5">
      <c r="A50" s="47" t="s">
        <v>52</v>
      </c>
      <c r="B50" s="37">
        <v>3093</v>
      </c>
      <c r="C50" s="33">
        <v>875</v>
      </c>
      <c r="D50" s="48">
        <f t="shared" si="1"/>
        <v>28.2896863886195</v>
      </c>
      <c r="E50" s="38"/>
    </row>
    <row r="51" s="5" customFormat="1" ht="30.75" customHeight="1" spans="1:5">
      <c r="A51" s="47" t="s">
        <v>53</v>
      </c>
      <c r="B51" s="37">
        <v>105</v>
      </c>
      <c r="C51" s="33">
        <v>263.10216</v>
      </c>
      <c r="D51" s="48">
        <f t="shared" si="1"/>
        <v>250.573485714286</v>
      </c>
      <c r="E51" s="38"/>
    </row>
    <row r="52" s="5" customFormat="1" ht="30.75" customHeight="1" spans="1:5">
      <c r="A52" s="47" t="s">
        <v>54</v>
      </c>
      <c r="B52" s="37">
        <v>13662</v>
      </c>
      <c r="C52" s="33">
        <v>2669.684878</v>
      </c>
      <c r="D52" s="48">
        <f t="shared" si="1"/>
        <v>19.5409521153565</v>
      </c>
      <c r="E52" s="38"/>
    </row>
    <row r="53" s="5" customFormat="1" ht="30.75" customHeight="1" spans="1:5">
      <c r="A53" s="47" t="s">
        <v>55</v>
      </c>
      <c r="B53" s="37"/>
      <c r="C53" s="33">
        <v>297</v>
      </c>
      <c r="D53" s="48"/>
      <c r="E53" s="38"/>
    </row>
    <row r="54" s="5" customFormat="1" ht="30.75" customHeight="1" spans="1:5">
      <c r="A54" s="47" t="s">
        <v>56</v>
      </c>
      <c r="B54" s="37">
        <v>928</v>
      </c>
      <c r="C54" s="33">
        <v>368.671044</v>
      </c>
      <c r="D54" s="48">
        <f t="shared" si="1"/>
        <v>39.7274831896552</v>
      </c>
      <c r="E54" s="38"/>
    </row>
    <row r="55" s="5" customFormat="1" ht="30.75" customHeight="1" spans="1:5">
      <c r="A55" s="47" t="s">
        <v>57</v>
      </c>
      <c r="B55" s="37"/>
      <c r="C55" s="33"/>
      <c r="D55" s="48"/>
      <c r="E55" s="38"/>
    </row>
    <row r="56" s="5" customFormat="1" ht="30.75" customHeight="1" spans="1:5">
      <c r="A56" s="47" t="s">
        <v>58</v>
      </c>
      <c r="B56" s="37"/>
      <c r="C56" s="33"/>
      <c r="D56" s="48"/>
      <c r="E56" s="38"/>
    </row>
    <row r="57" s="5" customFormat="1" ht="30.75" customHeight="1" spans="1:5">
      <c r="A57" s="47" t="s">
        <v>59</v>
      </c>
      <c r="B57" s="37"/>
      <c r="C57" s="33"/>
      <c r="D57" s="48"/>
      <c r="E57" s="38"/>
    </row>
    <row r="58" s="5" customFormat="1" ht="30.75" customHeight="1" spans="1:5">
      <c r="A58" s="47" t="s">
        <v>60</v>
      </c>
      <c r="B58" s="37"/>
      <c r="C58" s="33"/>
      <c r="D58" s="48"/>
      <c r="E58" s="38"/>
    </row>
    <row r="59" s="5" customFormat="1" ht="30.75" customHeight="1" spans="1:5">
      <c r="A59" s="47" t="s">
        <v>61</v>
      </c>
      <c r="B59" s="37">
        <v>75</v>
      </c>
      <c r="C59" s="33">
        <v>173</v>
      </c>
      <c r="D59" s="48">
        <f t="shared" si="1"/>
        <v>230.666666666667</v>
      </c>
      <c r="E59" s="38"/>
    </row>
    <row r="60" s="6" customFormat="1" ht="30.75" customHeight="1" spans="1:5">
      <c r="A60" s="49" t="s">
        <v>62</v>
      </c>
      <c r="B60" s="50">
        <f>SUM(B43+B5+B15)</f>
        <v>98793</v>
      </c>
      <c r="C60" s="51">
        <f>SUM(C43+C15+C5)</f>
        <v>117854.499885</v>
      </c>
      <c r="D60" s="52">
        <f t="shared" si="1"/>
        <v>119.294383088883</v>
      </c>
      <c r="E60" s="46"/>
    </row>
    <row r="61" s="5" customFormat="1" ht="36" customHeight="1" spans="1:5">
      <c r="A61" s="53"/>
      <c r="B61" s="54"/>
      <c r="C61" s="54"/>
      <c r="D61" s="55"/>
      <c r="E61" s="56"/>
    </row>
    <row r="62" s="5" customFormat="1" ht="12.75" customHeight="1" spans="2:5">
      <c r="B62" s="57"/>
      <c r="C62" s="57"/>
      <c r="D62" s="58"/>
      <c r="E62" s="56"/>
    </row>
    <row r="63" s="3" customFormat="1" ht="12.75" customHeight="1" spans="2:5">
      <c r="B63" s="7"/>
      <c r="C63" s="7"/>
      <c r="D63" s="8"/>
      <c r="E63" s="9"/>
    </row>
    <row r="64" s="3" customFormat="1" ht="12.75" customHeight="1" spans="2:5">
      <c r="B64" s="7"/>
      <c r="C64" s="7"/>
      <c r="D64" s="8"/>
      <c r="E64" s="9"/>
    </row>
    <row r="65" s="3" customFormat="1" ht="12.75" customHeight="1" spans="2:5">
      <c r="B65" s="7"/>
      <c r="C65" s="7"/>
      <c r="D65" s="8"/>
      <c r="E65" s="9"/>
    </row>
    <row r="66" s="3" customFormat="1" ht="12.75" customHeight="1" spans="2:5">
      <c r="B66" s="7"/>
      <c r="C66" s="7"/>
      <c r="D66" s="8"/>
      <c r="E66" s="9"/>
    </row>
    <row r="67" s="3" customFormat="1" ht="12.75" customHeight="1" spans="2:5">
      <c r="B67" s="7"/>
      <c r="C67" s="7"/>
      <c r="D67" s="8"/>
      <c r="E67" s="9"/>
    </row>
    <row r="68" s="3" customFormat="1" ht="12.75" customHeight="1" spans="2:5">
      <c r="B68" s="7"/>
      <c r="C68" s="7"/>
      <c r="D68" s="8"/>
      <c r="E68" s="9"/>
    </row>
  </sheetData>
  <mergeCells count="2">
    <mergeCell ref="A2:D2"/>
    <mergeCell ref="A61:D61"/>
  </mergeCells>
  <printOptions horizontalCentered="1"/>
  <pageMargins left="0.679166666666667" right="0.471527777777778" top="1.10138888888889" bottom="0.984027777777778" header="0.313888888888889" footer="0.313888888888889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附表1-3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2018-09-04T02:29:00Z</dcterms:created>
  <dcterms:modified xsi:type="dcterms:W3CDTF">2020-09-17T08:58:20Z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  <property fmtid="{D5CDD505-2E9C-101B-9397-08002B2CF9AE}" pid="3" name="KSORubyTemplateID" linkTarget="0">
    <vt:lpwstr>14</vt:lpwstr>
  </property>
</Properties>
</file>